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emebra/Dropbox (Linnarsson Group)/Linnarsson Group/Manuscripts/Human_brain_development/Figures/"/>
    </mc:Choice>
  </mc:AlternateContent>
  <xr:revisionPtr revIDLastSave="0" documentId="13_ncr:1_{16856DA9-B6B4-B749-9835-126E62C4DA19}" xr6:coauthVersionLast="36" xr6:coauthVersionMax="36" xr10:uidLastSave="{00000000-0000-0000-0000-000000000000}"/>
  <bookViews>
    <workbookView xWindow="-38160" yWindow="460" windowWidth="38160" windowHeight="20040" xr2:uid="{00000000-000D-0000-FFFF-FFFF00000000}"/>
  </bookViews>
  <sheets>
    <sheet name="Sheet1" sheetId="1" r:id="rId1"/>
    <sheet name="location key" sheetId="2" r:id="rId2"/>
  </sheets>
  <definedNames>
    <definedName name="Z_A34A00DD_2E03_49C3_BFD5_60F0BE9BBA9E_.wvu.FilterData" localSheetId="0" hidden="1">Sheet1!$A$1:$Y$704</definedName>
    <definedName name="Z_C53237E7_ACAC_462D_A31C_0540DFD19DB9_.wvu.FilterData" localSheetId="0" hidden="1">Sheet1!$A$1:$Y$704</definedName>
    <definedName name="Z_D4822F3E_E4E0_40C8_8599_14F16C04C461_.wvu.FilterData" localSheetId="0" hidden="1">Sheet1!$A$1:$Y$704</definedName>
    <definedName name="Z_EEBC3DCF_6943_4FFF_A23C_2226DEA4B63C_.wvu.FilterData" localSheetId="0" hidden="1">Sheet1!$A$1:$Y$704</definedName>
  </definedNames>
  <calcPr calcId="181029"/>
  <customWorkbookViews>
    <customWorkbookView name="Filter 1" guid="{A34A00DD-2E03-49C3-BFD5-60F0BE9BBA9E}" maximized="1" windowWidth="0" windowHeight="0" activeSheetId="0"/>
    <customWorkbookView name="Filter 3" guid="{D4822F3E-E4E0-40C8-8599-14F16C04C461}" maximized="1" windowWidth="0" windowHeight="0" activeSheetId="0"/>
    <customWorkbookView name="Filter 2" guid="{EEBC3DCF-6943-4FFF-A23C-2226DEA4B63C}" maximized="1" windowWidth="0" windowHeight="0" activeSheetId="0"/>
    <customWorkbookView name="Filter 4" guid="{C53237E7-ACAC-462D-A31C-0540DFD19DB9}" maximized="1" windowWidth="0" windowHeight="0" activeSheetId="0"/>
  </customWorkbookViews>
</workbook>
</file>

<file path=xl/calcChain.xml><?xml version="1.0" encoding="utf-8"?>
<calcChain xmlns="http://schemas.openxmlformats.org/spreadsheetml/2006/main">
  <c r="Q704" i="1" l="1"/>
  <c r="J704" i="1"/>
  <c r="G704" i="1"/>
  <c r="Q703" i="1"/>
  <c r="J703" i="1"/>
  <c r="G703" i="1"/>
  <c r="Q702" i="1"/>
  <c r="J702" i="1"/>
  <c r="G702" i="1"/>
  <c r="Q701" i="1"/>
  <c r="J701" i="1"/>
  <c r="G701" i="1"/>
  <c r="Q700" i="1"/>
  <c r="J700" i="1"/>
  <c r="G700" i="1"/>
  <c r="Q699" i="1"/>
  <c r="J699" i="1"/>
  <c r="G699" i="1"/>
  <c r="Q698" i="1"/>
  <c r="J698" i="1"/>
  <c r="G698" i="1"/>
  <c r="Q697" i="1"/>
  <c r="J697" i="1"/>
  <c r="G697" i="1"/>
  <c r="Q696" i="1"/>
  <c r="J696" i="1"/>
  <c r="G696" i="1"/>
  <c r="Q695" i="1"/>
  <c r="J695" i="1"/>
  <c r="G695" i="1"/>
  <c r="Q694" i="1"/>
  <c r="J694" i="1"/>
  <c r="G694" i="1"/>
  <c r="Q693" i="1"/>
  <c r="J693" i="1"/>
  <c r="G693" i="1"/>
  <c r="Q692" i="1"/>
  <c r="J692" i="1"/>
  <c r="G692" i="1"/>
  <c r="Q691" i="1"/>
  <c r="J691" i="1"/>
  <c r="G691" i="1"/>
  <c r="Q690" i="1"/>
  <c r="J690" i="1"/>
  <c r="G690" i="1"/>
  <c r="Q689" i="1"/>
  <c r="J689" i="1"/>
  <c r="G689" i="1"/>
  <c r="Q688" i="1"/>
  <c r="J688" i="1"/>
  <c r="G688" i="1"/>
  <c r="Q687" i="1"/>
  <c r="J687" i="1"/>
  <c r="G687" i="1"/>
  <c r="Q686" i="1"/>
  <c r="J686" i="1"/>
  <c r="G686" i="1"/>
  <c r="Q685" i="1"/>
  <c r="J685" i="1"/>
  <c r="G685" i="1"/>
  <c r="Q684" i="1"/>
  <c r="J684" i="1"/>
  <c r="G684" i="1"/>
  <c r="Q683" i="1"/>
  <c r="J683" i="1"/>
  <c r="G683" i="1"/>
  <c r="Q682" i="1"/>
  <c r="J682" i="1"/>
  <c r="G682" i="1"/>
  <c r="Q681" i="1"/>
  <c r="J681" i="1"/>
  <c r="G681" i="1"/>
  <c r="Q680" i="1"/>
  <c r="J680" i="1"/>
  <c r="G680" i="1"/>
  <c r="Q679" i="1"/>
  <c r="J679" i="1"/>
  <c r="G679" i="1"/>
  <c r="Q678" i="1"/>
  <c r="J678" i="1"/>
  <c r="G678" i="1"/>
  <c r="Q677" i="1"/>
  <c r="J677" i="1"/>
  <c r="G677" i="1"/>
  <c r="Q676" i="1"/>
  <c r="J676" i="1"/>
  <c r="G676" i="1"/>
  <c r="Q675" i="1"/>
  <c r="J675" i="1"/>
  <c r="G675" i="1"/>
  <c r="Q674" i="1"/>
  <c r="J674" i="1"/>
  <c r="G674" i="1"/>
  <c r="Q673" i="1"/>
  <c r="J673" i="1"/>
  <c r="G673" i="1"/>
  <c r="Q672" i="1"/>
  <c r="J672" i="1"/>
  <c r="G672" i="1"/>
  <c r="Q671" i="1"/>
  <c r="J671" i="1"/>
  <c r="G671" i="1"/>
  <c r="Q670" i="1"/>
  <c r="J670" i="1"/>
  <c r="G670" i="1"/>
  <c r="Q669" i="1"/>
  <c r="J669" i="1"/>
  <c r="G669" i="1"/>
  <c r="Q668" i="1"/>
  <c r="J668" i="1"/>
  <c r="G668" i="1"/>
  <c r="Q667" i="1"/>
  <c r="J667" i="1"/>
  <c r="G667" i="1"/>
  <c r="Q666" i="1"/>
  <c r="J666" i="1"/>
  <c r="G666" i="1"/>
  <c r="Q665" i="1"/>
  <c r="J665" i="1"/>
  <c r="G665" i="1"/>
  <c r="Q664" i="1"/>
  <c r="J664" i="1"/>
  <c r="G664" i="1"/>
  <c r="Q663" i="1"/>
  <c r="J663" i="1"/>
  <c r="G663" i="1"/>
  <c r="Q662" i="1"/>
  <c r="J662" i="1"/>
  <c r="G662" i="1"/>
  <c r="Q661" i="1"/>
  <c r="J661" i="1"/>
  <c r="G661" i="1"/>
  <c r="Q660" i="1"/>
  <c r="J660" i="1"/>
  <c r="G660" i="1"/>
  <c r="Q659" i="1"/>
  <c r="J659" i="1"/>
  <c r="G659" i="1"/>
  <c r="Q658" i="1"/>
  <c r="J658" i="1"/>
  <c r="G658" i="1"/>
  <c r="Q657" i="1"/>
  <c r="J657" i="1"/>
  <c r="G657" i="1"/>
  <c r="Q656" i="1"/>
  <c r="J656" i="1"/>
  <c r="G656" i="1"/>
  <c r="Q655" i="1"/>
  <c r="J655" i="1"/>
  <c r="G655" i="1"/>
  <c r="Q654" i="1"/>
  <c r="J654" i="1"/>
  <c r="G654" i="1"/>
  <c r="Q653" i="1"/>
  <c r="J653" i="1"/>
  <c r="G653" i="1"/>
  <c r="Q652" i="1"/>
  <c r="J652" i="1"/>
  <c r="G652" i="1"/>
  <c r="Q651" i="1"/>
  <c r="J651" i="1"/>
  <c r="G651" i="1"/>
  <c r="Q650" i="1"/>
  <c r="J650" i="1"/>
  <c r="G650" i="1"/>
  <c r="Q649" i="1"/>
  <c r="J649" i="1"/>
  <c r="G649" i="1"/>
  <c r="Q648" i="1"/>
  <c r="J648" i="1"/>
  <c r="G648" i="1"/>
  <c r="Q647" i="1"/>
  <c r="J647" i="1"/>
  <c r="G647" i="1"/>
  <c r="Q646" i="1"/>
  <c r="J646" i="1"/>
  <c r="G646" i="1"/>
  <c r="Q645" i="1"/>
  <c r="J645" i="1"/>
  <c r="G645" i="1"/>
  <c r="Q644" i="1"/>
  <c r="J644" i="1"/>
  <c r="G644" i="1"/>
  <c r="Q643" i="1"/>
  <c r="J643" i="1"/>
  <c r="G643" i="1"/>
  <c r="Q642" i="1"/>
  <c r="J642" i="1"/>
  <c r="G642" i="1"/>
  <c r="Q641" i="1"/>
  <c r="J641" i="1"/>
  <c r="G641" i="1"/>
  <c r="Q640" i="1"/>
  <c r="J640" i="1"/>
  <c r="G640" i="1"/>
  <c r="Q639" i="1"/>
  <c r="J639" i="1"/>
  <c r="G639" i="1"/>
  <c r="Q638" i="1"/>
  <c r="J638" i="1"/>
  <c r="G638" i="1"/>
  <c r="Q637" i="1"/>
  <c r="J637" i="1"/>
  <c r="G637" i="1"/>
  <c r="Q636" i="1"/>
  <c r="J636" i="1"/>
  <c r="G636" i="1"/>
  <c r="Q635" i="1"/>
  <c r="J635" i="1"/>
  <c r="G635" i="1"/>
  <c r="Q634" i="1"/>
  <c r="J634" i="1"/>
  <c r="G634" i="1"/>
  <c r="Q633" i="1"/>
  <c r="J633" i="1"/>
  <c r="G633" i="1"/>
  <c r="Q632" i="1"/>
  <c r="J632" i="1"/>
  <c r="G632" i="1"/>
  <c r="Q631" i="1"/>
  <c r="J631" i="1"/>
  <c r="G631" i="1"/>
  <c r="Q630" i="1"/>
  <c r="J630" i="1"/>
  <c r="G630" i="1"/>
  <c r="Q629" i="1"/>
  <c r="J629" i="1"/>
  <c r="G629" i="1"/>
  <c r="Q628" i="1"/>
  <c r="J628" i="1"/>
  <c r="G628" i="1"/>
  <c r="Q627" i="1"/>
  <c r="J627" i="1"/>
  <c r="G627" i="1"/>
  <c r="Q626" i="1"/>
  <c r="J626" i="1"/>
  <c r="G626" i="1"/>
  <c r="Q625" i="1"/>
  <c r="J625" i="1"/>
  <c r="G625" i="1"/>
  <c r="Q624" i="1"/>
  <c r="J624" i="1"/>
  <c r="G624" i="1"/>
  <c r="Q623" i="1"/>
  <c r="J623" i="1"/>
  <c r="G623" i="1"/>
  <c r="Q622" i="1"/>
  <c r="J622" i="1"/>
  <c r="G622" i="1"/>
  <c r="Q621" i="1"/>
  <c r="J621" i="1"/>
  <c r="G621" i="1"/>
  <c r="Q620" i="1"/>
  <c r="J620" i="1"/>
  <c r="G620" i="1"/>
  <c r="Q619" i="1"/>
  <c r="J619" i="1"/>
  <c r="G619" i="1"/>
  <c r="Q618" i="1"/>
  <c r="J618" i="1"/>
  <c r="G618" i="1"/>
  <c r="Q617" i="1"/>
  <c r="J617" i="1"/>
  <c r="G617" i="1"/>
  <c r="Q616" i="1"/>
  <c r="J616" i="1"/>
  <c r="G616" i="1"/>
  <c r="Q615" i="1"/>
  <c r="J615" i="1"/>
  <c r="G615" i="1"/>
  <c r="Q614" i="1"/>
  <c r="J614" i="1"/>
  <c r="G614" i="1"/>
  <c r="Q613" i="1"/>
  <c r="J613" i="1"/>
  <c r="G613" i="1"/>
  <c r="Q612" i="1"/>
  <c r="J612" i="1"/>
  <c r="G612" i="1"/>
  <c r="Q611" i="1"/>
  <c r="J611" i="1"/>
  <c r="G611" i="1"/>
  <c r="Q610" i="1"/>
  <c r="J610" i="1"/>
  <c r="G610" i="1"/>
  <c r="Q609" i="1"/>
  <c r="J609" i="1"/>
  <c r="G609" i="1"/>
  <c r="Q608" i="1"/>
  <c r="J608" i="1"/>
  <c r="G608" i="1"/>
  <c r="Q607" i="1"/>
  <c r="J607" i="1"/>
  <c r="G607" i="1"/>
  <c r="Q606" i="1"/>
  <c r="J606" i="1"/>
  <c r="G606" i="1"/>
  <c r="Q605" i="1"/>
  <c r="J605" i="1"/>
  <c r="G605" i="1"/>
  <c r="Q604" i="1"/>
  <c r="J604" i="1"/>
  <c r="G604" i="1"/>
  <c r="Q603" i="1"/>
  <c r="J603" i="1"/>
  <c r="G603" i="1"/>
  <c r="Q602" i="1"/>
  <c r="J602" i="1"/>
  <c r="G602" i="1"/>
  <c r="Q601" i="1"/>
  <c r="J601" i="1"/>
  <c r="G601" i="1"/>
  <c r="Q600" i="1"/>
  <c r="J600" i="1"/>
  <c r="G600" i="1"/>
  <c r="Q599" i="1"/>
  <c r="J599" i="1"/>
  <c r="G599" i="1"/>
  <c r="Q598" i="1"/>
  <c r="J598" i="1"/>
  <c r="G598" i="1"/>
  <c r="Q597" i="1"/>
  <c r="J597" i="1"/>
  <c r="G597" i="1"/>
  <c r="Q596" i="1"/>
  <c r="J596" i="1"/>
  <c r="G596" i="1"/>
  <c r="Q595" i="1"/>
  <c r="J595" i="1"/>
  <c r="G595" i="1"/>
  <c r="Q594" i="1"/>
  <c r="J594" i="1"/>
  <c r="G594" i="1"/>
  <c r="Q593" i="1"/>
  <c r="J593" i="1"/>
  <c r="G593" i="1"/>
  <c r="Q592" i="1"/>
  <c r="J592" i="1"/>
  <c r="G592" i="1"/>
  <c r="Q591" i="1"/>
  <c r="J591" i="1"/>
  <c r="G591" i="1"/>
  <c r="Q590" i="1"/>
  <c r="J590" i="1"/>
  <c r="G590" i="1"/>
  <c r="Q589" i="1"/>
  <c r="J589" i="1"/>
  <c r="G589" i="1"/>
  <c r="Q588" i="1"/>
  <c r="J588" i="1"/>
  <c r="G588" i="1"/>
  <c r="Q587" i="1"/>
  <c r="J587" i="1"/>
  <c r="G587" i="1"/>
  <c r="Q586" i="1"/>
  <c r="J586" i="1"/>
  <c r="G586" i="1"/>
  <c r="Q585" i="1"/>
  <c r="J585" i="1"/>
  <c r="G585" i="1"/>
  <c r="Q584" i="1"/>
  <c r="J584" i="1"/>
  <c r="G584" i="1"/>
  <c r="Q583" i="1"/>
  <c r="J583" i="1"/>
  <c r="G583" i="1"/>
  <c r="Q582" i="1"/>
  <c r="J582" i="1"/>
  <c r="G582" i="1"/>
  <c r="Q581" i="1"/>
  <c r="J581" i="1"/>
  <c r="G581" i="1"/>
  <c r="Q580" i="1"/>
  <c r="J580" i="1"/>
  <c r="G580" i="1"/>
  <c r="Q579" i="1"/>
  <c r="J579" i="1"/>
  <c r="G579" i="1"/>
  <c r="Q578" i="1"/>
  <c r="J578" i="1"/>
  <c r="G578" i="1"/>
  <c r="Q577" i="1"/>
  <c r="J577" i="1"/>
  <c r="G577" i="1"/>
  <c r="Q576" i="1"/>
  <c r="J576" i="1"/>
  <c r="G576" i="1"/>
  <c r="Q575" i="1"/>
  <c r="J575" i="1"/>
  <c r="G575" i="1"/>
  <c r="Q574" i="1"/>
  <c r="J574" i="1"/>
  <c r="G574" i="1"/>
  <c r="Q573" i="1"/>
  <c r="J573" i="1"/>
  <c r="G573" i="1"/>
  <c r="Q572" i="1"/>
  <c r="J572" i="1"/>
  <c r="G572" i="1"/>
  <c r="Q571" i="1"/>
  <c r="J571" i="1"/>
  <c r="G571" i="1"/>
  <c r="Q570" i="1"/>
  <c r="J570" i="1"/>
  <c r="G570" i="1"/>
  <c r="Q569" i="1"/>
  <c r="J569" i="1"/>
  <c r="G569" i="1"/>
  <c r="Q568" i="1"/>
  <c r="J568" i="1"/>
  <c r="G568" i="1"/>
  <c r="Q567" i="1"/>
  <c r="J567" i="1"/>
  <c r="G567" i="1"/>
  <c r="Q566" i="1"/>
  <c r="J566" i="1"/>
  <c r="G566" i="1"/>
  <c r="Q565" i="1"/>
  <c r="J565" i="1"/>
  <c r="G565" i="1"/>
  <c r="Q564" i="1"/>
  <c r="J564" i="1"/>
  <c r="G564" i="1"/>
  <c r="Q563" i="1"/>
  <c r="J563" i="1"/>
  <c r="G563" i="1"/>
  <c r="Q562" i="1"/>
  <c r="J562" i="1"/>
  <c r="G562" i="1"/>
  <c r="Q561" i="1"/>
  <c r="J561" i="1"/>
  <c r="G561" i="1"/>
  <c r="Q560" i="1"/>
  <c r="J560" i="1"/>
  <c r="G560" i="1"/>
  <c r="Q559" i="1"/>
  <c r="J559" i="1"/>
  <c r="G559" i="1"/>
  <c r="Q558" i="1"/>
  <c r="J558" i="1"/>
  <c r="G558" i="1"/>
  <c r="Q557" i="1"/>
  <c r="J557" i="1"/>
  <c r="G557" i="1"/>
  <c r="Q556" i="1"/>
  <c r="J556" i="1"/>
  <c r="G556" i="1"/>
  <c r="Q555" i="1"/>
  <c r="J555" i="1"/>
  <c r="G555" i="1"/>
  <c r="Q554" i="1"/>
  <c r="J554" i="1"/>
  <c r="G554" i="1"/>
  <c r="Q553" i="1"/>
  <c r="J553" i="1"/>
  <c r="G553" i="1"/>
  <c r="Q552" i="1"/>
  <c r="J552" i="1"/>
  <c r="G552" i="1"/>
  <c r="Q551" i="1"/>
  <c r="J551" i="1"/>
  <c r="G551" i="1"/>
  <c r="Q550" i="1"/>
  <c r="J550" i="1"/>
  <c r="G550" i="1"/>
  <c r="Q549" i="1"/>
  <c r="J549" i="1"/>
  <c r="G549" i="1"/>
  <c r="Q548" i="1"/>
  <c r="J548" i="1"/>
  <c r="G548" i="1"/>
  <c r="Q547" i="1"/>
  <c r="J547" i="1"/>
  <c r="G547" i="1"/>
  <c r="Q546" i="1"/>
  <c r="J546" i="1"/>
  <c r="G546" i="1"/>
  <c r="Q545" i="1"/>
  <c r="J545" i="1"/>
  <c r="G545" i="1"/>
  <c r="Q544" i="1"/>
  <c r="J544" i="1"/>
  <c r="G544" i="1"/>
  <c r="Q543" i="1"/>
  <c r="J543" i="1"/>
  <c r="G543" i="1"/>
  <c r="Q542" i="1"/>
  <c r="J542" i="1"/>
  <c r="G542" i="1"/>
  <c r="Q541" i="1"/>
  <c r="J541" i="1"/>
  <c r="G541" i="1"/>
  <c r="Q540" i="1"/>
  <c r="J540" i="1"/>
  <c r="G540" i="1"/>
  <c r="Q539" i="1"/>
  <c r="J539" i="1"/>
  <c r="G539" i="1"/>
  <c r="Q538" i="1"/>
  <c r="J538" i="1"/>
  <c r="G538" i="1"/>
  <c r="Q537" i="1"/>
  <c r="J537" i="1"/>
  <c r="G537" i="1"/>
  <c r="Q536" i="1"/>
  <c r="J536" i="1"/>
  <c r="G536" i="1"/>
  <c r="Q535" i="1"/>
  <c r="J535" i="1"/>
  <c r="G535" i="1"/>
  <c r="Q534" i="1"/>
  <c r="J534" i="1"/>
  <c r="G534" i="1"/>
  <c r="Q533" i="1"/>
  <c r="J533" i="1"/>
  <c r="G533" i="1"/>
  <c r="Q532" i="1"/>
  <c r="J532" i="1"/>
  <c r="G532" i="1"/>
  <c r="Q531" i="1"/>
  <c r="J531" i="1"/>
  <c r="G531" i="1"/>
  <c r="Q530" i="1"/>
  <c r="J530" i="1"/>
  <c r="G530" i="1"/>
  <c r="Q529" i="1"/>
  <c r="J529" i="1"/>
  <c r="G529" i="1"/>
  <c r="Q528" i="1"/>
  <c r="J528" i="1"/>
  <c r="G528" i="1"/>
  <c r="Q527" i="1"/>
  <c r="J527" i="1"/>
  <c r="G527" i="1"/>
  <c r="Q526" i="1"/>
  <c r="J526" i="1"/>
  <c r="G526" i="1"/>
  <c r="Q525" i="1"/>
  <c r="J525" i="1"/>
  <c r="G525" i="1"/>
  <c r="Q524" i="1"/>
  <c r="J524" i="1"/>
  <c r="G524" i="1"/>
  <c r="Q523" i="1"/>
  <c r="J523" i="1"/>
  <c r="G523" i="1"/>
  <c r="Q522" i="1"/>
  <c r="J522" i="1"/>
  <c r="G522" i="1"/>
  <c r="Q521" i="1"/>
  <c r="J521" i="1"/>
  <c r="G521" i="1"/>
  <c r="Q520" i="1"/>
  <c r="J520" i="1"/>
  <c r="G520" i="1"/>
  <c r="Q519" i="1"/>
  <c r="J519" i="1"/>
  <c r="G519" i="1"/>
  <c r="Q518" i="1"/>
  <c r="J518" i="1"/>
  <c r="G518" i="1"/>
  <c r="Q517" i="1"/>
  <c r="J517" i="1"/>
  <c r="G517" i="1"/>
  <c r="Q516" i="1"/>
  <c r="J516" i="1"/>
  <c r="G516" i="1"/>
  <c r="Q515" i="1"/>
  <c r="J515" i="1"/>
  <c r="G515" i="1"/>
  <c r="Q514" i="1"/>
  <c r="J514" i="1"/>
  <c r="G514" i="1"/>
  <c r="Q513" i="1"/>
  <c r="J513" i="1"/>
  <c r="G513" i="1"/>
  <c r="Q512" i="1"/>
  <c r="J512" i="1"/>
  <c r="G512" i="1"/>
  <c r="Q511" i="1"/>
  <c r="J511" i="1"/>
  <c r="G511" i="1"/>
  <c r="Q510" i="1"/>
  <c r="J510" i="1"/>
  <c r="G510" i="1"/>
  <c r="Q509" i="1"/>
  <c r="J509" i="1"/>
  <c r="G509" i="1"/>
  <c r="Q508" i="1"/>
  <c r="J508" i="1"/>
  <c r="G508" i="1"/>
  <c r="Q507" i="1"/>
  <c r="J507" i="1"/>
  <c r="G507" i="1"/>
  <c r="Q506" i="1"/>
  <c r="J506" i="1"/>
  <c r="G506" i="1"/>
  <c r="Q505" i="1"/>
  <c r="J505" i="1"/>
  <c r="G505" i="1"/>
  <c r="Q504" i="1"/>
  <c r="J504" i="1"/>
  <c r="G504" i="1"/>
  <c r="Q503" i="1"/>
  <c r="J503" i="1"/>
  <c r="G503" i="1"/>
  <c r="Q502" i="1"/>
  <c r="J502" i="1"/>
  <c r="G502" i="1"/>
  <c r="Q501" i="1"/>
  <c r="J501" i="1"/>
  <c r="G501" i="1"/>
  <c r="Q500" i="1"/>
  <c r="J500" i="1"/>
  <c r="G500" i="1"/>
  <c r="Q499" i="1"/>
  <c r="J499" i="1"/>
  <c r="G499" i="1"/>
  <c r="Q498" i="1"/>
  <c r="J498" i="1"/>
  <c r="G498" i="1"/>
  <c r="Q497" i="1"/>
  <c r="J497" i="1"/>
  <c r="G497" i="1"/>
  <c r="Q496" i="1"/>
  <c r="J496" i="1"/>
  <c r="G496" i="1"/>
  <c r="Q495" i="1"/>
  <c r="J495" i="1"/>
  <c r="G495" i="1"/>
  <c r="Q494" i="1"/>
  <c r="J494" i="1"/>
  <c r="G494" i="1"/>
  <c r="Q493" i="1"/>
  <c r="J493" i="1"/>
  <c r="G493" i="1"/>
  <c r="Q492" i="1"/>
  <c r="J492" i="1"/>
  <c r="G492" i="1"/>
  <c r="Q491" i="1"/>
  <c r="J491" i="1"/>
  <c r="G491" i="1"/>
  <c r="Q490" i="1"/>
  <c r="J490" i="1"/>
  <c r="G490" i="1"/>
  <c r="Q489" i="1"/>
  <c r="J489" i="1"/>
  <c r="G489" i="1"/>
  <c r="Q488" i="1"/>
  <c r="J488" i="1"/>
  <c r="G488" i="1"/>
  <c r="Q487" i="1"/>
  <c r="J487" i="1"/>
  <c r="G487" i="1"/>
  <c r="Q486" i="1"/>
  <c r="J486" i="1"/>
  <c r="G486" i="1"/>
  <c r="Q485" i="1"/>
  <c r="J485" i="1"/>
  <c r="G485" i="1"/>
  <c r="Q484" i="1"/>
  <c r="J484" i="1"/>
  <c r="G484" i="1"/>
  <c r="Q483" i="1"/>
  <c r="J483" i="1"/>
  <c r="G483" i="1"/>
  <c r="Q482" i="1"/>
  <c r="J482" i="1"/>
  <c r="G482" i="1"/>
  <c r="Q481" i="1"/>
  <c r="J481" i="1"/>
  <c r="G481" i="1"/>
  <c r="Q480" i="1"/>
  <c r="J480" i="1"/>
  <c r="G480" i="1"/>
  <c r="Q479" i="1"/>
  <c r="J479" i="1"/>
  <c r="G479" i="1"/>
  <c r="Q478" i="1"/>
  <c r="J478" i="1"/>
  <c r="G478" i="1"/>
  <c r="Q477" i="1"/>
  <c r="J477" i="1"/>
  <c r="G477" i="1"/>
  <c r="Q476" i="1"/>
  <c r="J476" i="1"/>
  <c r="G476" i="1"/>
  <c r="Q475" i="1"/>
  <c r="J475" i="1"/>
  <c r="G475" i="1"/>
  <c r="Q474" i="1"/>
  <c r="J474" i="1"/>
  <c r="G474" i="1"/>
  <c r="Q473" i="1"/>
  <c r="J473" i="1"/>
  <c r="G473" i="1"/>
  <c r="Q472" i="1"/>
  <c r="J472" i="1"/>
  <c r="G472" i="1"/>
  <c r="Q471" i="1"/>
  <c r="J471" i="1"/>
  <c r="G471" i="1"/>
  <c r="Q470" i="1"/>
  <c r="J470" i="1"/>
  <c r="G470" i="1"/>
  <c r="Q469" i="1"/>
  <c r="J469" i="1"/>
  <c r="G469" i="1"/>
  <c r="Q468" i="1"/>
  <c r="J468" i="1"/>
  <c r="G468" i="1"/>
  <c r="Q467" i="1"/>
  <c r="J467" i="1"/>
  <c r="G467" i="1"/>
  <c r="Q466" i="1"/>
  <c r="J466" i="1"/>
  <c r="G466" i="1"/>
  <c r="Q465" i="1"/>
  <c r="J465" i="1"/>
  <c r="G465" i="1"/>
  <c r="Q464" i="1"/>
  <c r="J464" i="1"/>
  <c r="G464" i="1"/>
  <c r="Q463" i="1"/>
  <c r="J463" i="1"/>
  <c r="G463" i="1"/>
  <c r="Q462" i="1"/>
  <c r="J462" i="1"/>
  <c r="G462" i="1"/>
  <c r="Q461" i="1"/>
  <c r="J461" i="1"/>
  <c r="G461" i="1"/>
  <c r="Q460" i="1"/>
  <c r="J460" i="1"/>
  <c r="G460" i="1"/>
  <c r="Q459" i="1"/>
  <c r="J459" i="1"/>
  <c r="G459" i="1"/>
  <c r="Q458" i="1"/>
  <c r="J458" i="1"/>
  <c r="G458" i="1"/>
  <c r="Q457" i="1"/>
  <c r="J457" i="1"/>
  <c r="G457" i="1"/>
  <c r="Q456" i="1"/>
  <c r="J456" i="1"/>
  <c r="G456" i="1"/>
  <c r="Q455" i="1"/>
  <c r="J455" i="1"/>
  <c r="G455" i="1"/>
  <c r="Q454" i="1"/>
  <c r="J454" i="1"/>
  <c r="G454" i="1"/>
  <c r="Q453" i="1"/>
  <c r="J453" i="1"/>
  <c r="G453" i="1"/>
  <c r="Q452" i="1"/>
  <c r="J452" i="1"/>
  <c r="G452" i="1"/>
  <c r="Q451" i="1"/>
  <c r="J451" i="1"/>
  <c r="G451" i="1"/>
  <c r="Q450" i="1"/>
  <c r="J450" i="1"/>
  <c r="G450" i="1"/>
  <c r="Q449" i="1"/>
  <c r="J449" i="1"/>
  <c r="G449" i="1"/>
  <c r="Q448" i="1"/>
  <c r="J448" i="1"/>
  <c r="G448" i="1"/>
  <c r="Q447" i="1"/>
  <c r="J447" i="1"/>
  <c r="G447" i="1"/>
  <c r="Q446" i="1"/>
  <c r="J446" i="1"/>
  <c r="G446" i="1"/>
  <c r="Q445" i="1"/>
  <c r="J445" i="1"/>
  <c r="G445" i="1"/>
  <c r="Q444" i="1"/>
  <c r="J444" i="1"/>
  <c r="G444" i="1"/>
  <c r="Q443" i="1"/>
  <c r="J443" i="1"/>
  <c r="G443" i="1"/>
  <c r="Q442" i="1"/>
  <c r="J442" i="1"/>
  <c r="G442" i="1"/>
  <c r="Q441" i="1"/>
  <c r="J441" i="1"/>
  <c r="G441" i="1"/>
  <c r="Q440" i="1"/>
  <c r="J440" i="1"/>
  <c r="G440" i="1"/>
  <c r="Q439" i="1"/>
  <c r="J439" i="1"/>
  <c r="G439" i="1"/>
  <c r="Q438" i="1"/>
  <c r="J438" i="1"/>
  <c r="G438" i="1"/>
  <c r="Q437" i="1"/>
  <c r="J437" i="1"/>
  <c r="G437" i="1"/>
  <c r="Q436" i="1"/>
  <c r="J436" i="1"/>
  <c r="G436" i="1"/>
  <c r="Q435" i="1"/>
  <c r="J435" i="1"/>
  <c r="G435" i="1"/>
  <c r="Q434" i="1"/>
  <c r="J434" i="1"/>
  <c r="G434" i="1"/>
  <c r="Q433" i="1"/>
  <c r="J433" i="1"/>
  <c r="G433" i="1"/>
  <c r="Q432" i="1"/>
  <c r="J432" i="1"/>
  <c r="G432" i="1"/>
  <c r="Q431" i="1"/>
  <c r="J431" i="1"/>
  <c r="G431" i="1"/>
  <c r="Q430" i="1"/>
  <c r="J430" i="1"/>
  <c r="G430" i="1"/>
  <c r="Q429" i="1"/>
  <c r="J429" i="1"/>
  <c r="G429" i="1"/>
  <c r="Q428" i="1"/>
  <c r="J428" i="1"/>
  <c r="G428" i="1"/>
  <c r="Q427" i="1"/>
  <c r="J427" i="1"/>
  <c r="G427" i="1"/>
  <c r="Q426" i="1"/>
  <c r="J426" i="1"/>
  <c r="G426" i="1"/>
  <c r="Q425" i="1"/>
  <c r="J425" i="1"/>
  <c r="G425" i="1"/>
  <c r="Q424" i="1"/>
  <c r="J424" i="1"/>
  <c r="G424" i="1"/>
  <c r="Q423" i="1"/>
  <c r="J423" i="1"/>
  <c r="G423" i="1"/>
  <c r="Q422" i="1"/>
  <c r="J422" i="1"/>
  <c r="G422" i="1"/>
  <c r="Q421" i="1"/>
  <c r="J421" i="1"/>
  <c r="G421" i="1"/>
  <c r="Q420" i="1"/>
  <c r="J420" i="1"/>
  <c r="G420" i="1"/>
  <c r="Q419" i="1"/>
  <c r="J419" i="1"/>
  <c r="G419" i="1"/>
  <c r="Q418" i="1"/>
  <c r="J418" i="1"/>
  <c r="G418" i="1"/>
  <c r="Q417" i="1"/>
  <c r="J417" i="1"/>
  <c r="G417" i="1"/>
  <c r="Q416" i="1"/>
  <c r="J416" i="1"/>
  <c r="G416" i="1"/>
  <c r="Q415" i="1"/>
  <c r="J415" i="1"/>
  <c r="G415" i="1"/>
  <c r="Q414" i="1"/>
  <c r="J414" i="1"/>
  <c r="G414" i="1"/>
  <c r="Q413" i="1"/>
  <c r="J413" i="1"/>
  <c r="G413" i="1"/>
  <c r="Q412" i="1"/>
  <c r="J412" i="1"/>
  <c r="G412" i="1"/>
  <c r="Q411" i="1"/>
  <c r="J411" i="1"/>
  <c r="G411" i="1"/>
  <c r="Q410" i="1"/>
  <c r="J410" i="1"/>
  <c r="G410" i="1"/>
  <c r="Q409" i="1"/>
  <c r="J409" i="1"/>
  <c r="G409" i="1"/>
  <c r="Q408" i="1"/>
  <c r="J408" i="1"/>
  <c r="G408" i="1"/>
  <c r="Q407" i="1"/>
  <c r="J407" i="1"/>
  <c r="G407" i="1"/>
  <c r="Q406" i="1"/>
  <c r="J406" i="1"/>
  <c r="G406" i="1"/>
  <c r="Q405" i="1"/>
  <c r="J405" i="1"/>
  <c r="G405" i="1"/>
  <c r="Q404" i="1"/>
  <c r="J404" i="1"/>
  <c r="G404" i="1"/>
  <c r="Q403" i="1"/>
  <c r="J403" i="1"/>
  <c r="G403" i="1"/>
  <c r="Q402" i="1"/>
  <c r="J402" i="1"/>
  <c r="G402" i="1"/>
  <c r="Q401" i="1"/>
  <c r="J401" i="1"/>
  <c r="G401" i="1"/>
  <c r="Q400" i="1"/>
  <c r="J400" i="1"/>
  <c r="G400" i="1"/>
  <c r="Q399" i="1"/>
  <c r="J399" i="1"/>
  <c r="G399" i="1"/>
  <c r="Q398" i="1"/>
  <c r="J398" i="1"/>
  <c r="G398" i="1"/>
  <c r="Q397" i="1"/>
  <c r="J397" i="1"/>
  <c r="G397" i="1"/>
  <c r="Q396" i="1"/>
  <c r="J396" i="1"/>
  <c r="G396" i="1"/>
  <c r="Q395" i="1"/>
  <c r="J395" i="1"/>
  <c r="G395" i="1"/>
  <c r="Q394" i="1"/>
  <c r="J394" i="1"/>
  <c r="G394" i="1"/>
  <c r="Q393" i="1"/>
  <c r="J393" i="1"/>
  <c r="G393" i="1"/>
  <c r="Q392" i="1"/>
  <c r="J392" i="1"/>
  <c r="G392" i="1"/>
  <c r="Q391" i="1"/>
  <c r="J391" i="1"/>
  <c r="G391" i="1"/>
  <c r="Q390" i="1"/>
  <c r="J390" i="1"/>
  <c r="G390" i="1"/>
  <c r="Q389" i="1"/>
  <c r="J389" i="1"/>
  <c r="G389" i="1"/>
  <c r="Q388" i="1"/>
  <c r="J388" i="1"/>
  <c r="G388" i="1"/>
  <c r="Q387" i="1"/>
  <c r="J387" i="1"/>
  <c r="G387" i="1"/>
  <c r="Q386" i="1"/>
  <c r="J386" i="1"/>
  <c r="G386" i="1"/>
  <c r="Q385" i="1"/>
  <c r="J385" i="1"/>
  <c r="G385" i="1"/>
  <c r="Q384" i="1"/>
  <c r="J384" i="1"/>
  <c r="G384" i="1"/>
  <c r="Q383" i="1"/>
  <c r="J383" i="1"/>
  <c r="G383" i="1"/>
  <c r="Q382" i="1"/>
  <c r="J382" i="1"/>
  <c r="G382" i="1"/>
  <c r="Q381" i="1"/>
  <c r="J381" i="1"/>
  <c r="G381" i="1"/>
  <c r="Q380" i="1"/>
  <c r="J380" i="1"/>
  <c r="G380" i="1"/>
  <c r="Q379" i="1"/>
  <c r="J379" i="1"/>
  <c r="G379" i="1"/>
  <c r="Q378" i="1"/>
  <c r="J378" i="1"/>
  <c r="G378" i="1"/>
  <c r="Q377" i="1"/>
  <c r="J377" i="1"/>
  <c r="G377" i="1"/>
  <c r="Q376" i="1"/>
  <c r="J376" i="1"/>
  <c r="G376" i="1"/>
  <c r="Q375" i="1"/>
  <c r="J375" i="1"/>
  <c r="G375" i="1"/>
  <c r="Q374" i="1"/>
  <c r="J374" i="1"/>
  <c r="G374" i="1"/>
  <c r="Q373" i="1"/>
  <c r="J373" i="1"/>
  <c r="G373" i="1"/>
  <c r="Q372" i="1"/>
  <c r="J372" i="1"/>
  <c r="G372" i="1"/>
  <c r="Q371" i="1"/>
  <c r="J371" i="1"/>
  <c r="G371" i="1"/>
  <c r="Q370" i="1"/>
  <c r="J370" i="1"/>
  <c r="G370" i="1"/>
  <c r="Q369" i="1"/>
  <c r="J369" i="1"/>
  <c r="G369" i="1"/>
  <c r="Q368" i="1"/>
  <c r="J368" i="1"/>
  <c r="G368" i="1"/>
  <c r="Q367" i="1"/>
  <c r="J367" i="1"/>
  <c r="G367" i="1"/>
  <c r="Q366" i="1"/>
  <c r="J366" i="1"/>
  <c r="G366" i="1"/>
  <c r="Q365" i="1"/>
  <c r="J365" i="1"/>
  <c r="G365" i="1"/>
  <c r="Q364" i="1"/>
  <c r="J364" i="1"/>
  <c r="G364" i="1"/>
  <c r="Q363" i="1"/>
  <c r="J363" i="1"/>
  <c r="G363" i="1"/>
  <c r="Q362" i="1"/>
  <c r="J362" i="1"/>
  <c r="G362" i="1"/>
  <c r="Q361" i="1"/>
  <c r="J361" i="1"/>
  <c r="G361" i="1"/>
  <c r="Q360" i="1"/>
  <c r="J360" i="1"/>
  <c r="G360" i="1"/>
  <c r="Q359" i="1"/>
  <c r="J359" i="1"/>
  <c r="G359" i="1"/>
  <c r="Q358" i="1"/>
  <c r="J358" i="1"/>
  <c r="G358" i="1"/>
  <c r="Q357" i="1"/>
  <c r="J357" i="1"/>
  <c r="G357" i="1"/>
  <c r="Q356" i="1"/>
  <c r="J356" i="1"/>
  <c r="G356" i="1"/>
  <c r="Q355" i="1"/>
  <c r="J355" i="1"/>
  <c r="G355" i="1"/>
  <c r="Q354" i="1"/>
  <c r="J354" i="1"/>
  <c r="G354" i="1"/>
  <c r="Q353" i="1"/>
  <c r="J353" i="1"/>
  <c r="G353" i="1"/>
  <c r="Q352" i="1"/>
  <c r="J352" i="1"/>
  <c r="G352" i="1"/>
  <c r="Q351" i="1"/>
  <c r="J351" i="1"/>
  <c r="G351" i="1"/>
  <c r="Q350" i="1"/>
  <c r="J350" i="1"/>
  <c r="G350" i="1"/>
  <c r="Q349" i="1"/>
  <c r="J349" i="1"/>
  <c r="G349" i="1"/>
  <c r="Q348" i="1"/>
  <c r="J348" i="1"/>
  <c r="G348" i="1"/>
  <c r="Q347" i="1"/>
  <c r="J347" i="1"/>
  <c r="G347" i="1"/>
  <c r="Q346" i="1"/>
  <c r="J346" i="1"/>
  <c r="G346" i="1"/>
  <c r="Q345" i="1"/>
  <c r="J345" i="1"/>
  <c r="G345" i="1"/>
  <c r="Q344" i="1"/>
  <c r="J344" i="1"/>
  <c r="G344" i="1"/>
  <c r="Q343" i="1"/>
  <c r="J343" i="1"/>
  <c r="G343" i="1"/>
  <c r="Q342" i="1"/>
  <c r="J342" i="1"/>
  <c r="G342" i="1"/>
  <c r="Q341" i="1"/>
  <c r="J341" i="1"/>
  <c r="G341" i="1"/>
  <c r="Q340" i="1"/>
  <c r="J340" i="1"/>
  <c r="G340" i="1"/>
  <c r="Q339" i="1"/>
  <c r="J339" i="1"/>
  <c r="G339" i="1"/>
  <c r="Q338" i="1"/>
  <c r="J338" i="1"/>
  <c r="G338" i="1"/>
  <c r="Q337" i="1"/>
  <c r="J337" i="1"/>
  <c r="G337" i="1"/>
  <c r="Q336" i="1"/>
  <c r="J336" i="1"/>
  <c r="G336" i="1"/>
  <c r="Q335" i="1"/>
  <c r="J335" i="1"/>
  <c r="G335" i="1"/>
  <c r="Q334" i="1"/>
  <c r="J334" i="1"/>
  <c r="G334" i="1"/>
  <c r="Q333" i="1"/>
  <c r="J333" i="1"/>
  <c r="G333" i="1"/>
  <c r="Q332" i="1"/>
  <c r="J332" i="1"/>
  <c r="Q331" i="1"/>
  <c r="J331" i="1"/>
  <c r="G331" i="1"/>
  <c r="Q330" i="1"/>
  <c r="J330" i="1"/>
  <c r="G330" i="1"/>
  <c r="Q329" i="1"/>
  <c r="J329" i="1"/>
  <c r="G329" i="1"/>
  <c r="Q328" i="1"/>
  <c r="J328" i="1"/>
  <c r="G328" i="1"/>
  <c r="Q327" i="1"/>
  <c r="J327" i="1"/>
  <c r="G327" i="1"/>
  <c r="Q326" i="1"/>
  <c r="J326" i="1"/>
  <c r="G326" i="1"/>
  <c r="Q325" i="1"/>
  <c r="J325" i="1"/>
  <c r="G325" i="1"/>
  <c r="Q324" i="1"/>
  <c r="J324" i="1"/>
  <c r="G324" i="1"/>
  <c r="Q323" i="1"/>
  <c r="J323" i="1"/>
  <c r="G323" i="1"/>
  <c r="Q322" i="1"/>
  <c r="J322" i="1"/>
  <c r="G322" i="1"/>
  <c r="Q321" i="1"/>
  <c r="J321" i="1"/>
  <c r="G321" i="1"/>
  <c r="Q320" i="1"/>
  <c r="J320" i="1"/>
  <c r="G320" i="1"/>
  <c r="Q319" i="1"/>
  <c r="J319" i="1"/>
  <c r="G319" i="1"/>
  <c r="Q318" i="1"/>
  <c r="J318" i="1"/>
  <c r="G318" i="1"/>
  <c r="Q317" i="1"/>
  <c r="J317" i="1"/>
  <c r="G317" i="1"/>
  <c r="Q316" i="1"/>
  <c r="J316" i="1"/>
  <c r="G316" i="1"/>
  <c r="Q315" i="1"/>
  <c r="J315" i="1"/>
  <c r="G315" i="1"/>
  <c r="Q314" i="1"/>
  <c r="J314" i="1"/>
  <c r="G314" i="1"/>
  <c r="Q313" i="1"/>
  <c r="J313" i="1"/>
  <c r="G313" i="1"/>
  <c r="Q312" i="1"/>
  <c r="J312" i="1"/>
  <c r="G312" i="1"/>
  <c r="Q311" i="1"/>
  <c r="J311" i="1"/>
  <c r="G311" i="1"/>
  <c r="Q310" i="1"/>
  <c r="J310" i="1"/>
  <c r="G310" i="1"/>
  <c r="Q309" i="1"/>
  <c r="J309" i="1"/>
  <c r="G309" i="1"/>
  <c r="Q308" i="1"/>
  <c r="J308" i="1"/>
  <c r="G308" i="1"/>
  <c r="Q307" i="1"/>
  <c r="J307" i="1"/>
  <c r="G307" i="1"/>
  <c r="Q306" i="1"/>
  <c r="J306" i="1"/>
  <c r="G306" i="1"/>
  <c r="Q305" i="1"/>
  <c r="J305" i="1"/>
  <c r="G305" i="1"/>
  <c r="Q304" i="1"/>
  <c r="J304" i="1"/>
  <c r="G304" i="1"/>
  <c r="Q303" i="1"/>
  <c r="J303" i="1"/>
  <c r="G303" i="1"/>
  <c r="Q302" i="1"/>
  <c r="J302" i="1"/>
  <c r="G302" i="1"/>
  <c r="Q301" i="1"/>
  <c r="J301" i="1"/>
  <c r="G301" i="1"/>
  <c r="Q300" i="1"/>
  <c r="J300" i="1"/>
  <c r="G300" i="1"/>
  <c r="Q299" i="1"/>
  <c r="J299" i="1"/>
  <c r="G299" i="1"/>
  <c r="Q298" i="1"/>
  <c r="J298" i="1"/>
  <c r="G298" i="1"/>
  <c r="Q297" i="1"/>
  <c r="J297" i="1"/>
  <c r="G297" i="1"/>
  <c r="Q296" i="1"/>
  <c r="J296" i="1"/>
  <c r="G296" i="1"/>
  <c r="Q295" i="1"/>
  <c r="J295" i="1"/>
  <c r="G295" i="1"/>
  <c r="Q294" i="1"/>
  <c r="J294" i="1"/>
  <c r="G294" i="1"/>
  <c r="Q293" i="1"/>
  <c r="J293" i="1"/>
  <c r="G293" i="1"/>
  <c r="Q292" i="1"/>
  <c r="J292" i="1"/>
  <c r="G292" i="1"/>
  <c r="Q291" i="1"/>
  <c r="J291" i="1"/>
  <c r="G291" i="1"/>
  <c r="Q290" i="1"/>
  <c r="J290" i="1"/>
  <c r="G290" i="1"/>
  <c r="Q289" i="1"/>
  <c r="J289" i="1"/>
  <c r="G289" i="1"/>
  <c r="Q288" i="1"/>
  <c r="J288" i="1"/>
  <c r="G288" i="1"/>
  <c r="Q287" i="1"/>
  <c r="J287" i="1"/>
  <c r="G287" i="1"/>
  <c r="Q286" i="1"/>
  <c r="J286" i="1"/>
  <c r="G286" i="1"/>
  <c r="Q285" i="1"/>
  <c r="J285" i="1"/>
  <c r="G285" i="1"/>
  <c r="Q284" i="1"/>
  <c r="J284" i="1"/>
  <c r="G284" i="1"/>
  <c r="Q283" i="1"/>
  <c r="J283" i="1"/>
  <c r="G283" i="1"/>
  <c r="Q282" i="1"/>
  <c r="J282" i="1"/>
  <c r="G282" i="1"/>
  <c r="Q281" i="1"/>
  <c r="J281" i="1"/>
  <c r="G281" i="1"/>
  <c r="Q280" i="1"/>
  <c r="J280" i="1"/>
  <c r="G280" i="1"/>
  <c r="Q279" i="1"/>
  <c r="J279" i="1"/>
  <c r="G279" i="1"/>
  <c r="Q278" i="1"/>
  <c r="J278" i="1"/>
  <c r="G278" i="1"/>
  <c r="Q277" i="1"/>
  <c r="J277" i="1"/>
  <c r="G277" i="1"/>
  <c r="Q276" i="1"/>
  <c r="J276" i="1"/>
  <c r="G276" i="1"/>
  <c r="Q275" i="1"/>
  <c r="J275" i="1"/>
  <c r="G275" i="1"/>
  <c r="Q274" i="1"/>
  <c r="J274" i="1"/>
  <c r="G274" i="1"/>
  <c r="Q273" i="1"/>
  <c r="J273" i="1"/>
  <c r="G273" i="1"/>
  <c r="Q272" i="1"/>
  <c r="J272" i="1"/>
  <c r="G272" i="1"/>
  <c r="Q271" i="1"/>
  <c r="J271" i="1"/>
  <c r="G271" i="1"/>
  <c r="Q270" i="1"/>
  <c r="J270" i="1"/>
  <c r="G270" i="1"/>
  <c r="Q269" i="1"/>
  <c r="J269" i="1"/>
  <c r="G269" i="1"/>
  <c r="Q268" i="1"/>
  <c r="J268" i="1"/>
  <c r="G268" i="1"/>
  <c r="Q267" i="1"/>
  <c r="J267" i="1"/>
  <c r="G267" i="1"/>
  <c r="Q266" i="1"/>
  <c r="J266" i="1"/>
  <c r="G266" i="1"/>
  <c r="Q265" i="1"/>
  <c r="J265" i="1"/>
  <c r="G265" i="1"/>
  <c r="Q264" i="1"/>
  <c r="J264" i="1"/>
  <c r="G264" i="1"/>
  <c r="Q263" i="1"/>
  <c r="J263" i="1"/>
  <c r="G263" i="1"/>
  <c r="Q262" i="1"/>
  <c r="J262" i="1"/>
  <c r="G262" i="1"/>
  <c r="Q261" i="1"/>
  <c r="J261" i="1"/>
  <c r="G261" i="1"/>
  <c r="Q260" i="1"/>
  <c r="J260" i="1"/>
  <c r="G260" i="1"/>
  <c r="Q259" i="1"/>
  <c r="J259" i="1"/>
  <c r="G259" i="1"/>
  <c r="Q258" i="1"/>
  <c r="J258" i="1"/>
  <c r="G258" i="1"/>
  <c r="Q257" i="1"/>
  <c r="J257" i="1"/>
  <c r="G257" i="1"/>
  <c r="Q256" i="1"/>
  <c r="J256" i="1"/>
  <c r="G256" i="1"/>
  <c r="Q255" i="1"/>
  <c r="J255" i="1"/>
  <c r="G255" i="1"/>
  <c r="Q254" i="1"/>
  <c r="J254" i="1"/>
  <c r="G254" i="1"/>
  <c r="Q253" i="1"/>
  <c r="J253" i="1"/>
  <c r="G253" i="1"/>
  <c r="Q252" i="1"/>
  <c r="J252" i="1"/>
  <c r="G252" i="1"/>
  <c r="Q251" i="1"/>
  <c r="J251" i="1"/>
  <c r="G251" i="1"/>
  <c r="Q250" i="1"/>
  <c r="J250" i="1"/>
  <c r="G250" i="1"/>
  <c r="Q249" i="1"/>
  <c r="J249" i="1"/>
  <c r="G249" i="1"/>
  <c r="Q248" i="1"/>
  <c r="J248" i="1"/>
  <c r="G248" i="1"/>
  <c r="Q247" i="1"/>
  <c r="J247" i="1"/>
  <c r="G247" i="1"/>
  <c r="Q246" i="1"/>
  <c r="J246" i="1"/>
  <c r="G246" i="1"/>
  <c r="Q245" i="1"/>
  <c r="J245" i="1"/>
  <c r="G245" i="1"/>
  <c r="Q244" i="1"/>
  <c r="J244" i="1"/>
  <c r="G244" i="1"/>
  <c r="Q243" i="1"/>
  <c r="J243" i="1"/>
  <c r="G243" i="1"/>
  <c r="Q242" i="1"/>
  <c r="J242" i="1"/>
  <c r="G242" i="1"/>
  <c r="Q241" i="1"/>
  <c r="J241" i="1"/>
  <c r="G241" i="1"/>
  <c r="Q240" i="1"/>
  <c r="J240" i="1"/>
  <c r="G240" i="1"/>
  <c r="Q239" i="1"/>
  <c r="J239" i="1"/>
  <c r="G239" i="1"/>
  <c r="Q238" i="1"/>
  <c r="J238" i="1"/>
  <c r="G238" i="1"/>
  <c r="Q237" i="1"/>
  <c r="J237" i="1"/>
  <c r="G237" i="1"/>
  <c r="Q236" i="1"/>
  <c r="J236" i="1"/>
  <c r="G236" i="1"/>
  <c r="Q235" i="1"/>
  <c r="J235" i="1"/>
  <c r="G235" i="1"/>
  <c r="Q234" i="1"/>
  <c r="J234" i="1"/>
  <c r="G234" i="1"/>
  <c r="Q233" i="1"/>
  <c r="J233" i="1"/>
  <c r="G233" i="1"/>
  <c r="Q232" i="1"/>
  <c r="J232" i="1"/>
  <c r="G232" i="1"/>
  <c r="Q231" i="1"/>
  <c r="J231" i="1"/>
  <c r="G231" i="1"/>
  <c r="Q230" i="1"/>
  <c r="J230" i="1"/>
  <c r="G230" i="1"/>
  <c r="Q229" i="1"/>
  <c r="J229" i="1"/>
  <c r="G229" i="1"/>
  <c r="Q228" i="1"/>
  <c r="J228" i="1"/>
  <c r="G228" i="1"/>
  <c r="Q227" i="1"/>
  <c r="J227" i="1"/>
  <c r="G227" i="1"/>
  <c r="Q226" i="1"/>
  <c r="J226" i="1"/>
  <c r="G226" i="1"/>
  <c r="Q225" i="1"/>
  <c r="J225" i="1"/>
  <c r="G225" i="1"/>
  <c r="Q224" i="1"/>
  <c r="J224" i="1"/>
  <c r="G224" i="1"/>
  <c r="Q223" i="1"/>
  <c r="J223" i="1"/>
  <c r="G223" i="1"/>
  <c r="Q222" i="1"/>
  <c r="J222" i="1"/>
  <c r="G222" i="1"/>
  <c r="Q221" i="1"/>
  <c r="J221" i="1"/>
  <c r="G221" i="1"/>
  <c r="Q220" i="1"/>
  <c r="J220" i="1"/>
  <c r="G220" i="1"/>
  <c r="Q219" i="1"/>
  <c r="J219" i="1"/>
  <c r="G219" i="1"/>
  <c r="Q218" i="1"/>
  <c r="J218" i="1"/>
  <c r="G218" i="1"/>
  <c r="Q217" i="1"/>
  <c r="J217" i="1"/>
  <c r="G217" i="1"/>
  <c r="Q216" i="1"/>
  <c r="J216" i="1"/>
  <c r="G216" i="1"/>
  <c r="Q215" i="1"/>
  <c r="J215" i="1"/>
  <c r="G215" i="1"/>
  <c r="Q214" i="1"/>
  <c r="J214" i="1"/>
  <c r="G214" i="1"/>
  <c r="Q213" i="1"/>
  <c r="J213" i="1"/>
  <c r="G213" i="1"/>
  <c r="Q212" i="1"/>
  <c r="J212" i="1"/>
  <c r="G212" i="1"/>
  <c r="Q211" i="1"/>
  <c r="J211" i="1"/>
  <c r="G211" i="1"/>
  <c r="Q210" i="1"/>
  <c r="J210" i="1"/>
  <c r="G210" i="1"/>
  <c r="Q209" i="1"/>
  <c r="J209" i="1"/>
  <c r="G209" i="1"/>
  <c r="Q208" i="1"/>
  <c r="J208" i="1"/>
  <c r="G208" i="1"/>
  <c r="Q207" i="1"/>
  <c r="J207" i="1"/>
  <c r="G207" i="1"/>
  <c r="Q206" i="1"/>
  <c r="J206" i="1"/>
  <c r="G206" i="1"/>
  <c r="Q205" i="1"/>
  <c r="J205" i="1"/>
  <c r="G205" i="1"/>
  <c r="Q204" i="1"/>
  <c r="J204" i="1"/>
  <c r="G204" i="1"/>
  <c r="Q203" i="1"/>
  <c r="J203" i="1"/>
  <c r="G203" i="1"/>
  <c r="Q202" i="1"/>
  <c r="J202" i="1"/>
  <c r="G202" i="1"/>
  <c r="Q201" i="1"/>
  <c r="J201" i="1"/>
  <c r="G201" i="1"/>
  <c r="Q200" i="1"/>
  <c r="J200" i="1"/>
  <c r="G200" i="1"/>
  <c r="Q199" i="1"/>
  <c r="J199" i="1"/>
  <c r="G199" i="1"/>
  <c r="Q198" i="1"/>
  <c r="J198" i="1"/>
  <c r="G198" i="1"/>
  <c r="Q197" i="1"/>
  <c r="J197" i="1"/>
  <c r="G197" i="1"/>
  <c r="Q196" i="1"/>
  <c r="J196" i="1"/>
  <c r="G196" i="1"/>
  <c r="Q195" i="1"/>
  <c r="J195" i="1"/>
  <c r="G195" i="1"/>
  <c r="Q194" i="1"/>
  <c r="J194" i="1"/>
  <c r="G194" i="1"/>
  <c r="Q193" i="1"/>
  <c r="J193" i="1"/>
  <c r="G193" i="1"/>
  <c r="Q192" i="1"/>
  <c r="J192" i="1"/>
  <c r="G192" i="1"/>
  <c r="Q191" i="1"/>
  <c r="J191" i="1"/>
  <c r="G191" i="1"/>
  <c r="Q190" i="1"/>
  <c r="J190" i="1"/>
  <c r="G190" i="1"/>
  <c r="Q189" i="1"/>
  <c r="J189" i="1"/>
  <c r="G189" i="1"/>
  <c r="Q188" i="1"/>
  <c r="J188" i="1"/>
  <c r="G188" i="1"/>
  <c r="Q187" i="1"/>
  <c r="J187" i="1"/>
  <c r="G187" i="1"/>
  <c r="Q186" i="1"/>
  <c r="J186" i="1"/>
  <c r="G186" i="1"/>
  <c r="Q185" i="1"/>
  <c r="J185" i="1"/>
  <c r="G185" i="1"/>
  <c r="Q184" i="1"/>
  <c r="J184" i="1"/>
  <c r="G184" i="1"/>
  <c r="Q183" i="1"/>
  <c r="J183" i="1"/>
  <c r="G183" i="1"/>
  <c r="Q182" i="1"/>
  <c r="J182" i="1"/>
  <c r="G182" i="1"/>
  <c r="Q181" i="1"/>
  <c r="J181" i="1"/>
  <c r="G181" i="1"/>
  <c r="Q180" i="1"/>
  <c r="J180" i="1"/>
  <c r="G180" i="1"/>
  <c r="Q179" i="1"/>
  <c r="J179" i="1"/>
  <c r="G179" i="1"/>
  <c r="Q178" i="1"/>
  <c r="J178" i="1"/>
  <c r="G178" i="1"/>
  <c r="Q177" i="1"/>
  <c r="J177" i="1"/>
  <c r="G177" i="1"/>
  <c r="Q176" i="1"/>
  <c r="J176" i="1"/>
  <c r="G176" i="1"/>
  <c r="Q175" i="1"/>
  <c r="J175" i="1"/>
  <c r="G175" i="1"/>
  <c r="Q174" i="1"/>
  <c r="J174" i="1"/>
  <c r="G174" i="1"/>
  <c r="Q173" i="1"/>
  <c r="J173" i="1"/>
  <c r="G173" i="1"/>
  <c r="Q172" i="1"/>
  <c r="J172" i="1"/>
  <c r="G172" i="1"/>
  <c r="Q171" i="1"/>
  <c r="J171" i="1"/>
  <c r="G171" i="1"/>
  <c r="Q170" i="1"/>
  <c r="J170" i="1"/>
  <c r="G170" i="1"/>
  <c r="Q169" i="1"/>
  <c r="J169" i="1"/>
  <c r="G169" i="1"/>
  <c r="Q168" i="1"/>
  <c r="J168" i="1"/>
  <c r="G168" i="1"/>
  <c r="Q167" i="1"/>
  <c r="J167" i="1"/>
  <c r="G167" i="1"/>
  <c r="Q166" i="1"/>
  <c r="J166" i="1"/>
  <c r="G166" i="1"/>
  <c r="Q165" i="1"/>
  <c r="J165" i="1"/>
  <c r="G165" i="1"/>
  <c r="Q164" i="1"/>
  <c r="J164" i="1"/>
  <c r="G164" i="1"/>
  <c r="Q163" i="1"/>
  <c r="J163" i="1"/>
  <c r="G163" i="1"/>
  <c r="Q162" i="1"/>
  <c r="J162" i="1"/>
  <c r="G162" i="1"/>
  <c r="Q161" i="1"/>
  <c r="J161" i="1"/>
  <c r="G161" i="1"/>
  <c r="Q160" i="1"/>
  <c r="J160" i="1"/>
  <c r="G160" i="1"/>
  <c r="Q159" i="1"/>
  <c r="J159" i="1"/>
  <c r="G159" i="1"/>
  <c r="Q158" i="1"/>
  <c r="J158" i="1"/>
  <c r="G158" i="1"/>
  <c r="Q157" i="1"/>
  <c r="J157" i="1"/>
  <c r="G157" i="1"/>
  <c r="Q156" i="1"/>
  <c r="J156" i="1"/>
  <c r="G156" i="1"/>
  <c r="Q155" i="1"/>
  <c r="J155" i="1"/>
  <c r="G155" i="1"/>
  <c r="Q154" i="1"/>
  <c r="J154" i="1"/>
  <c r="G154" i="1"/>
  <c r="Q153" i="1"/>
  <c r="J153" i="1"/>
  <c r="G153" i="1"/>
  <c r="Q152" i="1"/>
  <c r="J152" i="1"/>
  <c r="G152" i="1"/>
  <c r="Q151" i="1"/>
  <c r="J151" i="1"/>
  <c r="G151" i="1"/>
  <c r="Q150" i="1"/>
  <c r="J150" i="1"/>
  <c r="G150" i="1"/>
  <c r="Q149" i="1"/>
  <c r="J149" i="1"/>
  <c r="G149" i="1"/>
  <c r="Q148" i="1"/>
  <c r="J148" i="1"/>
  <c r="G148" i="1"/>
  <c r="Q147" i="1"/>
  <c r="J147" i="1"/>
  <c r="G147" i="1"/>
  <c r="Q146" i="1"/>
  <c r="J146" i="1"/>
  <c r="G146" i="1"/>
  <c r="Q145" i="1"/>
  <c r="J145" i="1"/>
  <c r="G145" i="1"/>
  <c r="Q144" i="1"/>
  <c r="J144" i="1"/>
  <c r="G144" i="1"/>
  <c r="Q143" i="1"/>
  <c r="J143" i="1"/>
  <c r="G143" i="1"/>
  <c r="Q142" i="1"/>
  <c r="J142" i="1"/>
  <c r="G142" i="1"/>
  <c r="Q141" i="1"/>
  <c r="J141" i="1"/>
  <c r="G141" i="1"/>
  <c r="Q140" i="1"/>
  <c r="J140" i="1"/>
  <c r="G140" i="1"/>
  <c r="Q139" i="1"/>
  <c r="J139" i="1"/>
  <c r="G139" i="1"/>
  <c r="Q138" i="1"/>
  <c r="J138" i="1"/>
  <c r="G138" i="1"/>
  <c r="Q137" i="1"/>
  <c r="J137" i="1"/>
  <c r="G137" i="1"/>
  <c r="Q136" i="1"/>
  <c r="J136" i="1"/>
  <c r="G136" i="1"/>
  <c r="Q135" i="1"/>
  <c r="J135" i="1"/>
  <c r="G135" i="1"/>
  <c r="Q134" i="1"/>
  <c r="J134" i="1"/>
  <c r="G134" i="1"/>
  <c r="Q133" i="1"/>
  <c r="J133" i="1"/>
  <c r="G133" i="1"/>
  <c r="Q132" i="1"/>
  <c r="J132" i="1"/>
  <c r="G132" i="1"/>
  <c r="Q131" i="1"/>
  <c r="J131" i="1"/>
  <c r="G131" i="1"/>
  <c r="Q130" i="1"/>
  <c r="J130" i="1"/>
  <c r="G130" i="1"/>
  <c r="Q129" i="1"/>
  <c r="J129" i="1"/>
  <c r="G129" i="1"/>
  <c r="Q128" i="1"/>
  <c r="J128" i="1"/>
  <c r="G128" i="1"/>
  <c r="Q127" i="1"/>
  <c r="J127" i="1"/>
  <c r="G127" i="1"/>
  <c r="Q126" i="1"/>
  <c r="J126" i="1"/>
  <c r="G126" i="1"/>
  <c r="Q125" i="1"/>
  <c r="J125" i="1"/>
  <c r="G125" i="1"/>
  <c r="Q124" i="1"/>
  <c r="J124" i="1"/>
  <c r="G124" i="1"/>
  <c r="Q123" i="1"/>
  <c r="J123" i="1"/>
  <c r="G123" i="1"/>
  <c r="Q122" i="1"/>
  <c r="J122" i="1"/>
  <c r="G122" i="1"/>
  <c r="Q121" i="1"/>
  <c r="J121" i="1"/>
  <c r="G121" i="1"/>
  <c r="Q120" i="1"/>
  <c r="J120" i="1"/>
  <c r="G120" i="1"/>
  <c r="Q119" i="1"/>
  <c r="J119" i="1"/>
  <c r="G119" i="1"/>
  <c r="Q118" i="1"/>
  <c r="J118" i="1"/>
  <c r="G118" i="1"/>
  <c r="Q117" i="1"/>
  <c r="J117" i="1"/>
  <c r="G117" i="1"/>
  <c r="Q116" i="1"/>
  <c r="J116" i="1"/>
  <c r="G116" i="1"/>
  <c r="Q115" i="1"/>
  <c r="J115" i="1"/>
  <c r="G115" i="1"/>
  <c r="Q114" i="1"/>
  <c r="J114" i="1"/>
  <c r="G114" i="1"/>
  <c r="Q113" i="1"/>
  <c r="J113" i="1"/>
  <c r="G113" i="1"/>
  <c r="Q112" i="1"/>
  <c r="J112" i="1"/>
  <c r="G112" i="1"/>
  <c r="Q111" i="1"/>
  <c r="J111" i="1"/>
  <c r="G111" i="1"/>
  <c r="Q110" i="1"/>
  <c r="J110" i="1"/>
  <c r="G110" i="1"/>
  <c r="Q109" i="1"/>
  <c r="J109" i="1"/>
  <c r="G109" i="1"/>
  <c r="Q108" i="1"/>
  <c r="J108" i="1"/>
  <c r="G108" i="1"/>
  <c r="Q107" i="1"/>
  <c r="J107" i="1"/>
  <c r="G107" i="1"/>
  <c r="Q106" i="1"/>
  <c r="J106" i="1"/>
  <c r="G106" i="1"/>
  <c r="Q105" i="1"/>
  <c r="J105" i="1"/>
  <c r="G105" i="1"/>
  <c r="Q104" i="1"/>
  <c r="J104" i="1"/>
  <c r="G104" i="1"/>
  <c r="Q103" i="1"/>
  <c r="J103" i="1"/>
  <c r="G103" i="1"/>
  <c r="Q102" i="1"/>
  <c r="J102" i="1"/>
  <c r="G102" i="1"/>
  <c r="Q101" i="1"/>
  <c r="J101" i="1"/>
  <c r="G101" i="1"/>
  <c r="Q100" i="1"/>
  <c r="J100" i="1"/>
  <c r="G100" i="1"/>
  <c r="Q99" i="1"/>
  <c r="J99" i="1"/>
  <c r="G99" i="1"/>
  <c r="Q98" i="1"/>
  <c r="J98" i="1"/>
  <c r="G98" i="1"/>
  <c r="Q97" i="1"/>
  <c r="J97" i="1"/>
  <c r="G97" i="1"/>
  <c r="Q96" i="1"/>
  <c r="J96" i="1"/>
  <c r="G96" i="1"/>
  <c r="Q95" i="1"/>
  <c r="J95" i="1"/>
  <c r="G95" i="1"/>
  <c r="Q94" i="1"/>
  <c r="J94" i="1"/>
  <c r="G94" i="1"/>
  <c r="Q93" i="1"/>
  <c r="J93" i="1"/>
  <c r="G93" i="1"/>
  <c r="Q92" i="1"/>
  <c r="J92" i="1"/>
  <c r="G92" i="1"/>
  <c r="Q91" i="1"/>
  <c r="J91" i="1"/>
  <c r="G91" i="1"/>
  <c r="Q90" i="1"/>
  <c r="J90" i="1"/>
  <c r="G90" i="1"/>
  <c r="Q89" i="1"/>
  <c r="J89" i="1"/>
  <c r="G89" i="1"/>
  <c r="Q88" i="1"/>
  <c r="J88" i="1"/>
  <c r="G88" i="1"/>
  <c r="Q87" i="1"/>
  <c r="J87" i="1"/>
  <c r="G87" i="1"/>
  <c r="Q86" i="1"/>
  <c r="J86" i="1"/>
  <c r="G86" i="1"/>
  <c r="Q85" i="1"/>
  <c r="J85" i="1"/>
  <c r="G85" i="1"/>
  <c r="Q84" i="1"/>
  <c r="J84" i="1"/>
  <c r="G84" i="1"/>
  <c r="Q83" i="1"/>
  <c r="J83" i="1"/>
  <c r="G83" i="1"/>
  <c r="Q82" i="1"/>
  <c r="J82" i="1"/>
  <c r="G82" i="1"/>
  <c r="Q81" i="1"/>
  <c r="J81" i="1"/>
  <c r="G81" i="1"/>
  <c r="Q80" i="1"/>
  <c r="J80" i="1"/>
  <c r="G80" i="1"/>
  <c r="Q79" i="1"/>
  <c r="J79" i="1"/>
  <c r="G79" i="1"/>
  <c r="Q78" i="1"/>
  <c r="J78" i="1"/>
  <c r="G78" i="1"/>
  <c r="Q77" i="1"/>
  <c r="J77" i="1"/>
  <c r="G77" i="1"/>
  <c r="Q76" i="1"/>
  <c r="J76" i="1"/>
  <c r="G76" i="1"/>
  <c r="Q75" i="1"/>
  <c r="J75" i="1"/>
  <c r="G75" i="1"/>
  <c r="Q74" i="1"/>
  <c r="J74" i="1"/>
  <c r="G74" i="1"/>
  <c r="Q73" i="1"/>
  <c r="J73" i="1"/>
  <c r="G73" i="1"/>
  <c r="Q72" i="1"/>
  <c r="J72" i="1"/>
  <c r="G72" i="1"/>
  <c r="Q71" i="1"/>
  <c r="J71" i="1"/>
  <c r="G71" i="1"/>
  <c r="Q70" i="1"/>
  <c r="J70" i="1"/>
  <c r="G70" i="1"/>
  <c r="Q69" i="1"/>
  <c r="J69" i="1"/>
  <c r="G69" i="1"/>
  <c r="Q68" i="1"/>
  <c r="J68" i="1"/>
  <c r="G68" i="1"/>
  <c r="Q67" i="1"/>
  <c r="J67" i="1"/>
  <c r="G67" i="1"/>
  <c r="Q66" i="1"/>
  <c r="J66" i="1"/>
  <c r="G66" i="1"/>
  <c r="Q65" i="1"/>
  <c r="J65" i="1"/>
  <c r="G65" i="1"/>
  <c r="Q64" i="1"/>
  <c r="J64" i="1"/>
  <c r="G64" i="1"/>
  <c r="Q63" i="1"/>
  <c r="J63" i="1"/>
  <c r="G63" i="1"/>
  <c r="Q62" i="1"/>
  <c r="J62" i="1"/>
  <c r="G62" i="1"/>
  <c r="Q61" i="1"/>
  <c r="J61" i="1"/>
  <c r="G61" i="1"/>
  <c r="Q60" i="1"/>
  <c r="J60" i="1"/>
  <c r="G60" i="1"/>
  <c r="Q59" i="1"/>
  <c r="J59" i="1"/>
  <c r="G59" i="1"/>
  <c r="Q58" i="1"/>
  <c r="J58" i="1"/>
  <c r="G58" i="1"/>
  <c r="Q57" i="1"/>
  <c r="J57" i="1"/>
  <c r="G57" i="1"/>
  <c r="Q56" i="1"/>
  <c r="J56" i="1"/>
  <c r="G56" i="1"/>
  <c r="Q55" i="1"/>
  <c r="J55" i="1"/>
  <c r="G55" i="1"/>
  <c r="Q54" i="1"/>
  <c r="J54" i="1"/>
  <c r="G54" i="1"/>
  <c r="Q53" i="1"/>
  <c r="J53" i="1"/>
  <c r="G53" i="1"/>
  <c r="Q52" i="1"/>
  <c r="J52" i="1"/>
  <c r="G52" i="1"/>
  <c r="Q51" i="1"/>
  <c r="J51" i="1"/>
  <c r="G51" i="1"/>
  <c r="Q50" i="1"/>
  <c r="J50" i="1"/>
  <c r="G50" i="1"/>
  <c r="Q49" i="1"/>
  <c r="J49" i="1"/>
  <c r="G49" i="1"/>
  <c r="Q48" i="1"/>
  <c r="J48" i="1"/>
  <c r="G48" i="1"/>
  <c r="Q47" i="1"/>
  <c r="J47" i="1"/>
  <c r="G47" i="1"/>
  <c r="Q46" i="1"/>
  <c r="J46" i="1"/>
  <c r="G46" i="1"/>
  <c r="Q45" i="1"/>
  <c r="J45" i="1"/>
  <c r="G45" i="1"/>
  <c r="Q44" i="1"/>
  <c r="J44" i="1"/>
  <c r="G44" i="1"/>
  <c r="Q43" i="1"/>
  <c r="J43" i="1"/>
  <c r="G43" i="1"/>
  <c r="Q42" i="1"/>
  <c r="J42" i="1"/>
  <c r="G42" i="1"/>
  <c r="Q41" i="1"/>
  <c r="J41" i="1"/>
  <c r="G41" i="1"/>
  <c r="Q40" i="1"/>
  <c r="J40" i="1"/>
  <c r="G40" i="1"/>
  <c r="Q39" i="1"/>
  <c r="J39" i="1"/>
  <c r="G39" i="1"/>
  <c r="Q38" i="1"/>
  <c r="J38" i="1"/>
  <c r="G38" i="1"/>
  <c r="Q37" i="1"/>
  <c r="J37" i="1"/>
  <c r="G37" i="1"/>
  <c r="Q36" i="1"/>
  <c r="J36" i="1"/>
  <c r="G36" i="1"/>
  <c r="Q35" i="1"/>
  <c r="J35" i="1"/>
  <c r="G35" i="1"/>
  <c r="Q34" i="1"/>
  <c r="J34" i="1"/>
  <c r="G34" i="1"/>
  <c r="Q33" i="1"/>
  <c r="J33" i="1"/>
  <c r="G33" i="1"/>
  <c r="Q32" i="1"/>
  <c r="J32" i="1"/>
  <c r="G32" i="1"/>
  <c r="Q31" i="1"/>
  <c r="J31" i="1"/>
  <c r="G31" i="1"/>
  <c r="Q30" i="1"/>
  <c r="J30" i="1"/>
  <c r="G30" i="1"/>
  <c r="Q29" i="1"/>
  <c r="J29" i="1"/>
  <c r="G29" i="1"/>
  <c r="Q28" i="1"/>
  <c r="J28" i="1"/>
  <c r="G28" i="1"/>
  <c r="Q27" i="1"/>
  <c r="J27" i="1"/>
  <c r="G27" i="1"/>
  <c r="Q26" i="1"/>
  <c r="J26" i="1"/>
  <c r="G26" i="1"/>
  <c r="Q25" i="1"/>
  <c r="J25" i="1"/>
  <c r="G25" i="1"/>
  <c r="Q24" i="1"/>
  <c r="J24" i="1"/>
  <c r="G24" i="1"/>
  <c r="Q23" i="1"/>
  <c r="J23" i="1"/>
  <c r="G23" i="1"/>
  <c r="Q22" i="1"/>
  <c r="J22" i="1"/>
  <c r="G22" i="1"/>
  <c r="Q21" i="1"/>
  <c r="J21" i="1"/>
  <c r="G21" i="1"/>
  <c r="Q20" i="1"/>
  <c r="J20" i="1"/>
  <c r="G20" i="1"/>
  <c r="Q19" i="1"/>
  <c r="J19" i="1"/>
  <c r="G19" i="1"/>
  <c r="Q18" i="1"/>
  <c r="J18" i="1"/>
  <c r="G18" i="1"/>
  <c r="Q17" i="1"/>
  <c r="J17" i="1"/>
  <c r="G17" i="1"/>
  <c r="Q16" i="1"/>
  <c r="J16" i="1"/>
  <c r="G16" i="1"/>
  <c r="Q15" i="1"/>
  <c r="J15" i="1"/>
  <c r="G15" i="1"/>
  <c r="Q14" i="1"/>
  <c r="J14" i="1"/>
  <c r="G14" i="1"/>
  <c r="Q13" i="1"/>
  <c r="J13" i="1"/>
  <c r="G13" i="1"/>
  <c r="Q12" i="1"/>
  <c r="J12" i="1"/>
  <c r="G12" i="1"/>
  <c r="Q11" i="1"/>
  <c r="J11" i="1"/>
  <c r="G11" i="1"/>
  <c r="Q10" i="1"/>
  <c r="J10" i="1"/>
  <c r="G10" i="1"/>
  <c r="Q9" i="1"/>
  <c r="J9" i="1"/>
  <c r="G9" i="1"/>
  <c r="Q8" i="1"/>
  <c r="J8" i="1"/>
  <c r="G8" i="1"/>
  <c r="Q7" i="1"/>
  <c r="J7" i="1"/>
  <c r="G7" i="1"/>
  <c r="Q6" i="1"/>
  <c r="J6" i="1"/>
  <c r="G6" i="1"/>
  <c r="Q5" i="1"/>
  <c r="J5" i="1"/>
  <c r="G5" i="1"/>
  <c r="Q4" i="1"/>
  <c r="J4" i="1"/>
  <c r="G4" i="1"/>
  <c r="Q3" i="1"/>
  <c r="J3" i="1"/>
  <c r="G3" i="1"/>
  <c r="Q2" i="1"/>
  <c r="J2" i="1"/>
  <c r="G2" i="1"/>
</calcChain>
</file>

<file path=xl/sharedStrings.xml><?xml version="1.0" encoding="utf-8"?>
<sst xmlns="http://schemas.openxmlformats.org/spreadsheetml/2006/main" count="7551" uniqueCount="2116">
  <si>
    <t>PoolOrder</t>
  </si>
  <si>
    <t>PoolCleanOrder</t>
  </si>
  <si>
    <t>TopLevelOrder</t>
  </si>
  <si>
    <t>TopLevelCluster</t>
  </si>
  <si>
    <t>SubCluster</t>
  </si>
  <si>
    <t>NCells</t>
  </si>
  <si>
    <t>AutoClass</t>
  </si>
  <si>
    <t>Class</t>
  </si>
  <si>
    <t>Subclass</t>
  </si>
  <si>
    <t>Cycling</t>
  </si>
  <si>
    <t>CommonestRegion</t>
  </si>
  <si>
    <t>CommonestSubregion</t>
  </si>
  <si>
    <t>CommonestSubdivision</t>
  </si>
  <si>
    <t>QC</t>
  </si>
  <si>
    <t>Comment</t>
  </si>
  <si>
    <t>MeanAge</t>
  </si>
  <si>
    <t>AgeBracket</t>
  </si>
  <si>
    <t>MeanUMIs</t>
  </si>
  <si>
    <t>MeanCellCycleScore</t>
  </si>
  <si>
    <t>MeanDoubletScore</t>
  </si>
  <si>
    <t>TopLevelEnriched</t>
  </si>
  <si>
    <t>SubsetEnriched</t>
  </si>
  <si>
    <t>PoolEnriched</t>
  </si>
  <si>
    <t>AutoAnnotation</t>
  </si>
  <si>
    <t>AutoAnnotationDefs</t>
  </si>
  <si>
    <t>Location A-P (Week5)</t>
  </si>
  <si>
    <t>Location D-V (Week5)</t>
  </si>
  <si>
    <t>Neuron</t>
  </si>
  <si>
    <t>Diencephalon</t>
  </si>
  <si>
    <t>Thalamus</t>
  </si>
  <si>
    <t>TFAP2D,LHX9,C1QL4,POU4F1,MAB21L1,OBI1-AS1,EBF2,POU4F3,PRPH,AC007128.1</t>
  </si>
  <si>
    <t>NRP2,NWD2,GNG8,MMRN1,CPNE4,CDH8,AC093866.1,CRH,CPNE9,SNCA</t>
  </si>
  <si>
    <t>GNG8,NWD2,CPNE9,POU4F1,OBI1-AS1,SNCG,AC093866.1,CBLN2,CPNE4,SNCA</t>
  </si>
  <si>
    <t>NEUR | NT-VGLUT2</t>
  </si>
  <si>
    <t>+INA | +SLC17A6</t>
  </si>
  <si>
    <t>--</t>
  </si>
  <si>
    <t>Failed</t>
  </si>
  <si>
    <t>Forebrain</t>
  </si>
  <si>
    <t>Subcortex</t>
  </si>
  <si>
    <t>Doublets</t>
  </si>
  <si>
    <t>HRK,ACTC1,GNG8,NWD2,CPNE9,SHOX2,AL137139.2,COLGALT2,CNTN2,CPNE4</t>
  </si>
  <si>
    <t>SNCG,NWD2,GPC3,OBI1-AS1,CHRNB3,ONECUT1,PCOLCE2,AC103843.1,CRH,MUSK</t>
  </si>
  <si>
    <t>NWD2,GNG8,CPNE9,CPNE4,POU4F1,OBI1-AS1,CHRNB3,HRK,AC010896.1,CNTN2</t>
  </si>
  <si>
    <t>NBL | NEUR | NT-VGLUT2 | NT-VGLUT3</t>
  </si>
  <si>
    <t>+NHLH1 | +INA | +SLC17A6 | +SLC17A8</t>
  </si>
  <si>
    <t>GRIP2,SUSD4,AC135782.1,LINC00290,ADAM11,AC004147.4,AC104803.1,ROBO3,AC004828.1,AC007529.2</t>
  </si>
  <si>
    <t>CPNE9,CPNE4,NWD2,HRK,CNTN2,GNG8,AL137139.2,COLGALT2,LINC01019,AL356124.1</t>
  </si>
  <si>
    <t>NBL | NEUR | NT-VGLUT2</t>
  </si>
  <si>
    <t>+NHLH1 | +INA | +SLC17A6</t>
  </si>
  <si>
    <t>DLX2,DLX6-AS1,FOXG1-AS1,LINC01551,GAD2,FOXG1,DLX1,ARX,DLX6,BEST3</t>
  </si>
  <si>
    <t>GNG8,CPNE9,HRK,CNTN2,AC105450.1,AC093503.2,MDGA1,AC104009.1,CPNE4,SHOX2</t>
  </si>
  <si>
    <t>LINC02759,AC021723.2,LINC01482,CRAT37,TMEM235,AL589923.1,NKX2-2,REC114,AL138708.1,ZNF385B</t>
  </si>
  <si>
    <t>ACTC1,HRK,GNG8,CNTN2,TESC,TPPP3,SHOX2,MDGA1,AL137139.2,AL356124.1</t>
  </si>
  <si>
    <t>DCT,CRX,KCNK13,GNB3,TAL2,CABP2,SPON2,EYA1,RSPO1,PAMR1</t>
  </si>
  <si>
    <t>GNG8,ACTC1,HRK,TPPP3,CPNE4,CNTN2,CA10,CPNE9,AL137139.2,COLGALT2</t>
  </si>
  <si>
    <t>NBL | NEUR | NT-VGLUT2 | O-HEM</t>
  </si>
  <si>
    <t>+NHLH1 | +INA | +SLC17A6 | +CRYAB +RSPO2</t>
  </si>
  <si>
    <t>LINC01088,PGM5-AS1,NAA11,AGBL1,AC244502.1,AL033504.1,ASS1,EBF2,AC010974.2,CD9</t>
  </si>
  <si>
    <t>ACTC1,TNC,COLGALT2,LINC01088,PGM5-AS1,AC092957.1,DELEC1,NEUROG1,CA10,HCN1</t>
  </si>
  <si>
    <t>NBL | O-HEM | S-CC | S-G1S</t>
  </si>
  <si>
    <t>+NHLH1 | +CRYAB +RSPO2 | +TOP2A | +TOP2A +UNG</t>
  </si>
  <si>
    <t>PLK1,FOXN4,CDCA8,KIF20A,DLGAP5,BUB1,CENPE,NEK2,ASPM,SAPCD2</t>
  </si>
  <si>
    <t>HRK,SHOX2,ACTC1,MYBL1,TNC,FOXN4,NTNG2,ARHGAP18,AC092958.4,VXN</t>
  </si>
  <si>
    <t>NBL | NEUR | NT-VGLUT2 | S-CC | S-G1S | S-G2M</t>
  </si>
  <si>
    <t>+NHLH1 | +INA | +SLC17A6 | +TOP2A | +TOP2A +UNG | +TOP2A +PLK1</t>
  </si>
  <si>
    <t>IGFLR1,E2F8,SYT10,CDC6,OGN,AC091806.1,LINC01814,CDC45,MCM10,ALK</t>
  </si>
  <si>
    <t>HRK,SHOX2,ACTC1,MYBL1,PDIA5,TNC,ARHGAP18,E2F1,NTNG2,CAMK2N2</t>
  </si>
  <si>
    <t>NBL | NEUR | S-CC | S-G1S</t>
  </si>
  <si>
    <t>+NHLH1 | +INA | +TOP2A | +TOP2A +UNG</t>
  </si>
  <si>
    <t>VCAM1,AC012409.2,NR2F2-AS1,GLIS3,FGFR3,PRMT8,LINC01109,WNT7B,AC087477.2,SLC22A3</t>
  </si>
  <si>
    <t>HRK,SHOX2,ACTC1,NTNG2,PDIA5,TTC6,ARHGAP18,TNC,NRP2,SORCS2</t>
  </si>
  <si>
    <t>NBL | NEUR | PREOPC | NT-VGLUT2</t>
  </si>
  <si>
    <t>+NHLH1 | +INA | +EGFR +DLL3 +DPF3 -PDGFRA | +SLC17A6</t>
  </si>
  <si>
    <t>Radial glia</t>
  </si>
  <si>
    <t>LINC01830,AC096570.1,PDZRN4,AC012081.1,WNT4,OLIG3,LINC01884,BARHL2,PGM5-AS1,SLC17A3</t>
  </si>
  <si>
    <t>EBF2,DLL3,GADD45G,RGS16,NEUROG1,CHRNB4,RASD1,PHLDA1,DLL1,NEUROD4</t>
  </si>
  <si>
    <t>SHOX2,NEUROG1,NEUROD4,AC096570.1,NEUROG2,LINC01830,OLIG3,PGM5-AS1,BARHL2,LINC01884</t>
  </si>
  <si>
    <t>NBL | RGL | S-CC | S-G1S</t>
  </si>
  <si>
    <t>+NHLH1 | +HES1 | +TOP2A | +TOP2A +UNG</t>
  </si>
  <si>
    <t>Neuronal IPC</t>
  </si>
  <si>
    <t>PSTPIP1,NEUROD4,NEUROG1,MFAP4,GADD45G,MFNG,HES6,IGFBPL1,DLL3,NRN1</t>
  </si>
  <si>
    <t>SHOX2,OLIG3,PSTPIP1,C1orf53,BARHL2,NEUROD4,NEUROG1,AC012081.1,LHX9,LINC01830</t>
  </si>
  <si>
    <t>NBL | S-CC | S-G1S</t>
  </si>
  <si>
    <t>+NHLH1 | +TOP2A | +TOP2A +UNG</t>
  </si>
  <si>
    <t>CCSER1,LHX2,INSM1,KCNIP4,EBF1,GLRA1,MIR137HG,SLC35F3,GBX2,NR5A2</t>
  </si>
  <si>
    <t>SHOX2,NR5A2,AC012081.1,OLIG3,PDZRN4,NDST3,AL627316.1,LHX9,C1orf53,BARHL2</t>
  </si>
  <si>
    <t>NBL | NEUR | S-CC | S-G2M</t>
  </si>
  <si>
    <t>+NHLH1 | +INA | +TOP2A | +TOP2A +PLK1</t>
  </si>
  <si>
    <t>MIR137HG,MYT1L,EYA2,GNG8,SP9,NHLH1,ST18,GBX2,NSG2,STMN2</t>
  </si>
  <si>
    <t>SHOX2,NR5A2,EYA2,LINC01776,NDST3,MIR137HG,SLC18A1,NEUROG1,INSYN1-AS1,TCF7L2</t>
  </si>
  <si>
    <t>Neuroblast</t>
  </si>
  <si>
    <t>PTH2,GNG8,HPAT5,GBX2,RNF220,TCF7L2,RASGEF1B,LINC01776,LHX9,SPOCK1</t>
  </si>
  <si>
    <t>EYA2,NR5A2,AC092957.1,GPC6,NEUROG1,MIR924HG,PDPN,NEUROD4,SIPA1L1,MFNG</t>
  </si>
  <si>
    <t>GNG8,EYA2,SHOX2,SLC18A1,LINC01776,GBX2,MIR137HG,GREM2,NDST3,NR5A2</t>
  </si>
  <si>
    <t>ROR2,AC008571.2,SLC35F3,AL596087.2,RBFOX3,GREM2,PARM1,NHLH1,POU3F1,MTCL1</t>
  </si>
  <si>
    <t>GNG8,PTH2,GREM2,SLC35F3,GBX2,LINC01776,MIR137HG,DPYD,SHOX2,RASGEF1B</t>
  </si>
  <si>
    <t>NBL | NEUR | NP-TRH | NT-VGLUT2</t>
  </si>
  <si>
    <t>+NHLH1 | +INA | +TRH | +SLC17A6</t>
  </si>
  <si>
    <t>GNG5,SCGN,TPPP3,GNG8,LINC00545,TMEM176A,UBE2C,CCNB2,CLIC1,ACTC1</t>
  </si>
  <si>
    <t>GNG8,PTH2,SCGN,GBX2,GREM2,SHOX2,MIR137HG,DPYD-AS1,SLC18A1,DPYD</t>
  </si>
  <si>
    <t>AC004158.1,NRP2,GALNTL6,TMEM132C,NXPH1,NEUROD6,TNR,NFIB,FABP7,IFI44</t>
  </si>
  <si>
    <t>GABRG3-AS1,GABRG3,IGSF21,VWC2L,GBX2,LINC01776,AC104009.1,HPAT5,GNG8,SPOCK1</t>
  </si>
  <si>
    <t>DLX6-AS1,MEIS2,ARX,DLX5,DLX2,GAD1,SIX3,GAD2,LINC01551,ISL1</t>
  </si>
  <si>
    <t>PTH2,GNG8,RNF220,GBX2,HPAT5,LINC01776,TCF7L2,SPOCK1,RASGEF1B,PDZRN4</t>
  </si>
  <si>
    <t>NEUR | NT-VGLUT2 | NT-GABA | P-DLGE</t>
  </si>
  <si>
    <t>+INA | +SLC17A6 | +GAD2 -SLC6A5 | +DLX2 +PAX6</t>
  </si>
  <si>
    <t>COL23A1,RORB,HPAT5,PLXNA4,HBE1,ST6GALNAC3,LDB2,PLCH1,SPOCK1,BCL2</t>
  </si>
  <si>
    <t>HPAT5,RNF220,PTH2,COL23A1,SPOCK1,SLITRK6,GBX2,TCF7L2,PDZRN4,RASGEF1B</t>
  </si>
  <si>
    <t>AC006115.2,SNCG,SEMA5A,KCTD4,AC021088.1,TEX41,AC091906.1,COX7A1,CRIM1-DT,PTH2</t>
  </si>
  <si>
    <t>PTH2,HPAT5,GNG8,RNF220,NEFL,GBX2,TCF7L2,LHX9,KCTD4,SPOCK1</t>
  </si>
  <si>
    <t>SEMA5A,AC021088.1,ALCAM,CHST9,ONECUT1,SHISA6,LRP1B,AC114316.1,RYR2,CYP1B1</t>
  </si>
  <si>
    <t>PTH2,GBX2,RNF220,SGCZ,NTNG2,RASGEF1B,GNG8,LINC01320,SPOCK1,COL23A1</t>
  </si>
  <si>
    <t>NEUR | NP-TRH | NT-VGLUT2</t>
  </si>
  <si>
    <t>+INA | +TRH | +SLC17A6</t>
  </si>
  <si>
    <t>HS3ST4,CBLN2,OPRK1,LRFN2,AC009646.2,ARPP21,CNTN6,OPRM1,MGAT4C,HS6ST3</t>
  </si>
  <si>
    <t>PTH2,RNF220,CBLN2,KCTD4,SGCZ,OPRK1,KITLG,TENM1,NTNG1,CHRM3-AS2</t>
  </si>
  <si>
    <t>NR3C1,NTNG1,SGCZ,FAM189A1,CPNE4,CLSTN2,BRINP2,VWC2L,SORCS3,EPHA6</t>
  </si>
  <si>
    <t>SGCZ,RNF220,IGSF21,TENM1,VWC2L,COL23A1,GRIN3A,CPNE4,GBX2,AL513164.1</t>
  </si>
  <si>
    <t>HS6ST3,TLL1,CRH,PLXNA4,CHRM3,CHRM3-AS2,FGFBP3,IL1RAPL1,PRR16,BRINP1</t>
  </si>
  <si>
    <t>HPAT5,CHRM3-AS2,RNF220,NEFL,TLL1,SGCZ,CHRM3,AC104009.1,SPOCK1,TENM1</t>
  </si>
  <si>
    <t>NKX2-2,GPC5,LINC00237,C1QL1,AL356737.2,KIZ,AL133465.1,CNTN5,ROBO3,TRPM3</t>
  </si>
  <si>
    <t>PTH2,NKX2-2,SHOX2,FAM230I,KCTD4,LHX9,GPC5,CNGB1,AL133465.1,GBX2</t>
  </si>
  <si>
    <t>BARHL1,LMX1A,LMX1B,PITX2,EBF2,UNCX,CALB2,SIM2,KLHL1,TTC6</t>
  </si>
  <si>
    <t>PTH2,PITX2,GNG8,LMX1B,LMX1A,BARHL1,GBX2,LINC01776,TCF7L2,DPYD-AS1</t>
  </si>
  <si>
    <t>Midbrain</t>
  </si>
  <si>
    <t>NTNG1,C1QL2,AC040174.1,PEX5L,LINC02306,LRP1B,RGS6,AL132633.1,LINC01541,GABRA2</t>
  </si>
  <si>
    <t>C1QL4,AC007128.1,AC040174.1,LINC02306,PEX5L,SHOX2,POU3F1,SAMD11,C1QL2,LMO1</t>
  </si>
  <si>
    <t>ESRRB,GPC5,AL356737.2,AC040174.1,SGCZ,SLC24A4,AP003025.2,CDH11,NTNG1,PRSS12</t>
  </si>
  <si>
    <t>TFAP2D,SGCZ,AC040174.1,EPHA8,CDH9,ESRRB,LMO3,C1QL4,RASGEF1B,LHX9</t>
  </si>
  <si>
    <t>PITX2,IGF2,CTXN3,KCNJ3,LINC00237,ONECUT3,GAD2,AC114316.1,CDH8,SSTR1</t>
  </si>
  <si>
    <t>PITX2,TFAP2D,AC114316.1,ONECUT3,ONECUT2,CTXN3,SNTG2,C1QL4,BNC2,CALB1</t>
  </si>
  <si>
    <t>r1, r1-r2, r2, r3, r4, r5, r6</t>
  </si>
  <si>
    <t>Ventral</t>
  </si>
  <si>
    <t>MZ</t>
  </si>
  <si>
    <t>ZFP36L1,HES1,CCND1,MECOM,HES5,ADAMTS6,LINC01515,MIR924HG,LINC01551,DLX6-AS1</t>
  </si>
  <si>
    <t>TFAP2D,POU4F1,LHX9,OBI1-AS1,ONECUT2,ONECUT1,AC114316.1,MAB21L1,C1QL4,BARHL2</t>
  </si>
  <si>
    <t>NBL | NEUR | RGL | NT-VGLUT2 | S-CC | S-G1S</t>
  </si>
  <si>
    <t>+NHLH1 | +INA | +HES1 | +SLC17A6 | +TOP2A | +TOP2A +UNG</t>
  </si>
  <si>
    <t>TFAP2A,TFAP2B,FOXB1,ABHD12B,CCK,CDH6,ISLR2,SNTG2,PYGL,RELN</t>
  </si>
  <si>
    <t>TFAP2D,TFAP2B,ABHD12B,CCK,OBI1-AS1,POU4F1,BARHL2,NTNG2,SNTG2,POU4F3</t>
  </si>
  <si>
    <t>CCK,AC092958.4,LINC01440,AC016044.1,ONECUT3,LGI1,S100A6,AK5,PCOLCE2,LRRC3B</t>
  </si>
  <si>
    <t>CCK,ONECUT3,ABHD12B,AC016044.1,ONECUT1,TFAP2D,OBI1-AS1,POU4F3,LINC01440,TFAP2B</t>
  </si>
  <si>
    <t>AK8,KCNC2,PTCHD4,POU4F2,BNC2,PTPRQ,BARHL1,CFH,LINC02306,SOX6</t>
  </si>
  <si>
    <t>OBI1-AS1,POU4F1,POU4F3,BNC2,POU4F2,BARHL1,LHX9,BARHL2,TFAP2D,MAB21L1</t>
  </si>
  <si>
    <t>COL12A1,SPOCK3,CFH,TFAP2D,AL354949.1,AC092353.2,LRRC53,LINC01568,CDH18,POU4F2</t>
  </si>
  <si>
    <t>TFAP2D,OBI1-AS1,C1QL4,POU4F3,POU4F1,LHX9,POU4F2,BARHL1,MAB21L1,AC114316.1</t>
  </si>
  <si>
    <t>PDZRN4,GLIS3,NDST4,LINC02254,CFHR1,LINC02253,COL12A1,CDH13,GRIN3A,AC008056.1</t>
  </si>
  <si>
    <t>TFAP2D,BARHL1,LHX9,POU4F2,LINC01091,CBLN2,NEGR1,CACNG5,TCF7L2,OBI1-AS1</t>
  </si>
  <si>
    <t>PAX6,NKX2-2,NEUROG1,AC092957.1,CLU,GNG8,PTH2,DPYD,DPYD-AS1,RSPO3</t>
  </si>
  <si>
    <t>SHOX2,GNG8,ACTC1,TFAP2D,CNTN2,LHX9,EYA2,GJD2,TCF7L2,AC104009.1</t>
  </si>
  <si>
    <t>IFI44,NFIX,LINC02487,LINC01956,AC104389.6,NFIA,NFIB,HBA2,MIRLET7BHG,MSRA</t>
  </si>
  <si>
    <t>TFAP2D,POU4F3,LINC02487,EBF2,POU4F1,CNTN2,BARHL1,AC007529.2,SHOX2,PRMT8</t>
  </si>
  <si>
    <t>NEUROD4,THCAT155,BTBD17,ARL4D,AL157944.1,ASS1,PPP1R14A,HS3ST2,LOXL1,TCF7L1</t>
  </si>
  <si>
    <t>POU4F1,TFAP2D,OBI1-AS1,SHOX2,CNTN2,LHX9,GREM2,MAB21L1,EBF2,BARHL2</t>
  </si>
  <si>
    <t>TFAP2B,MSC-AS1,XACT,ADRA1A,AL157944.1,NEUROG2,NR5A2,ACSF2,ABCC8,TFAP2A</t>
  </si>
  <si>
    <t>TFAP2B,POU4F1,TFAP2D,SHOX2,NR5A2,SAMD11,CNTN2,EBF2,AL157944.1,OBI1-AS1</t>
  </si>
  <si>
    <t>r4, r5, r6, r7</t>
  </si>
  <si>
    <t>PITX1,TH,ROBO3,C1QL1,NTRK1,LINC01495,TSPEAR,CLDN5,OPCML,CACNA2D3</t>
  </si>
  <si>
    <t>PITX1,TH,TFAP2D,EVX2,ROBO3,CNTN2,LHX9,ONECUT2,GREM2,AC010247.2</t>
  </si>
  <si>
    <t>NBL | NEUR | NP-HCRT | NT-VGLUT2</t>
  </si>
  <si>
    <t>+NHLH1 | +INA | +HCRT | +SLC17A6</t>
  </si>
  <si>
    <t>Placodes</t>
  </si>
  <si>
    <t>Head</t>
  </si>
  <si>
    <t>SIX1,PRPH,ISL2,SNCG,THSD7B,PPP1R1C,RGS10,ISL1,PMEL,S100A10</t>
  </si>
  <si>
    <t>NXF4,MUSTN1,CTXND1,SNHG28,DNAH8,AC022915.2,CNBD1,KLRG2,NTRK1,EML2-AS1</t>
  </si>
  <si>
    <t>SIX1,TLX3,NTRK1,GNAT3,LRRC53,PRPH,TLX2,RGS10,PMEL,SST</t>
  </si>
  <si>
    <t>HB-OTV | NBL | NEUR | NT-VGLUT1 | NT-VGLUT2</t>
  </si>
  <si>
    <t>+EYA1 +ISL1 | +NHLH1 | +INA | +SLC17A7 | +SLC17A6</t>
  </si>
  <si>
    <t>C2orf91,ASS1,PLCD4,HPSE2,SUSD2,GGT5,BCAN,CFAP57,MMP14,AP003108.1</t>
  </si>
  <si>
    <t>SIX1,NTN5,TLX3,SUSD2,TLX2,LRRC53,NTRK1,PPP1R14A,THSD7B,ISL1</t>
  </si>
  <si>
    <t>HB-OTV | NBL | NEUR | GBL | NT-VGLUT1</t>
  </si>
  <si>
    <t>+EYA1 +ISL1 | +NHLH1 | +INA | +BCAN +TNC | +SLC17A7</t>
  </si>
  <si>
    <t>Medulla</t>
  </si>
  <si>
    <t>FGF8,S100A1,LDB2,D21S2088E,C1QL1,TFPI2,IFI44L,AC093817.2,ACSS3,AL354733.1</t>
  </si>
  <si>
    <t>AC112198.2,D21S2088E,SIX1,THSD7B,LINC02217,FGF10,TRHDE,S100A10,ISL1,PPP1R14A</t>
  </si>
  <si>
    <t>HB-OTV | NBL | P-TEL | S-CC</t>
  </si>
  <si>
    <t>+EYA1 +ISL1 | +NHLH1 | +FOXG1 | +TOP2A</t>
  </si>
  <si>
    <t>Cerebellum</t>
  </si>
  <si>
    <t>HEPACAM2,HHIPL1,SLC25A34-AS1,LHX9,AC135050.7,AC078878.2,TTC22,AVP,MRLN,AC003044.1</t>
  </si>
  <si>
    <t>SIX1,AC112198.2,S100A10,FGF10,THSD7B,PMEL,LINC02217,SNCG,D21S2088E,LDB3</t>
  </si>
  <si>
    <t>HB-OTV | NBL | NEUR | NT-VGLUT2 | P-TEL</t>
  </si>
  <si>
    <t>+EYA1 +ISL1 | +NHLH1 | +INA | +SLC17A6 | +FOXG1</t>
  </si>
  <si>
    <t>SHH,FBLN5,CCDC26,TC2N,LHFPL3,SLC46A2,ECEL1,TLL1,GATA3-AS1,NIFKP4</t>
  </si>
  <si>
    <t>SIX1,FGF10,PPP1R1C,PMEL,S100A10,SNCG,LINC02217,PRPH,RGS10,THSD7B</t>
  </si>
  <si>
    <t>TINAG,AL353604.1,LINC01467,CARTPT,ACSM5,LINC00906,AL161910.1,POU4F3,WDR93,AL603756.1</t>
  </si>
  <si>
    <t>SIX1,PMEL,SNCG,PPP1R1C,RGS10,ISL2,FGF10,S100A10,THSD7B,KCNJ12</t>
  </si>
  <si>
    <t>HB-OTV | NBL | NEUR | NT-VGLUT1 | NT-VGLUT2 | P-TEL</t>
  </si>
  <si>
    <t>+EYA1 +ISL1 | +NHLH1 | +INA | +SLC17A7 | +SLC17A6 | +FOXG1</t>
  </si>
  <si>
    <t>LINC01896,ZNF804B,SALL3,CALB1,CDH18,CTXN3,CDH18-AS1,MMEL1-AS1,SNTG1,PCAT1</t>
  </si>
  <si>
    <t>AC078845.1,PPP1R1C,SIX1,AL355612.1,SNCG,CALB1,AP003464.1,ISL2,S100A10,FMN1</t>
  </si>
  <si>
    <t>HB-OTV | NEUR | RGL | NT-VGLUT1 | NT-VGLUT2 | P-TEL</t>
  </si>
  <si>
    <t>+EYA1 +ISL1 | +INA | +HES1 | +SLC17A7 | +SLC17A6 | +FOXG1</t>
  </si>
  <si>
    <t>MT1H,MT1G,LYPD1,MT1E,HBZ,HBE1,SLC4A1,GYPB,TAL1,SPTA1</t>
  </si>
  <si>
    <t>ISL2,SNCG,FGF10,PPP1R1C,PRPH,AL355612.1,SIX1,S100A10,PMEL,RGS10</t>
  </si>
  <si>
    <t>PAPPA2,NPFF,LINC00643,SKOR2,LINC02735,SUCNR1,TMEM233,LINC01630,SCN7A,KCNMB2</t>
  </si>
  <si>
    <t>ISL2,PRPH,PPP1R1C,NPFF,SST,TLX3,RGS10,SIX1,AC078845.1,SNCG</t>
  </si>
  <si>
    <t>HB-OTV | NBL | NEUR | NP-POMC | NT-VGLUT1 | NT-VGLUT2</t>
  </si>
  <si>
    <t>+EYA1 +ISL1 | +NHLH1 | +INA | +POMC | +SLC17A7 | +SLC17A6</t>
  </si>
  <si>
    <t>ISL1,SST,TMEM275,DOCK5,TLX3,ANXA2,TRPM8,ARHGAP22,SLC9A9,HS6ST3</t>
  </si>
  <si>
    <t>TMEM275,SNCG,POU4F3,ONECUT3,TLX3,ISL1,OBI1-AS1,DOCK5,HSPD1P8,SST</t>
  </si>
  <si>
    <t>PRDM13,VXN,NEUROD4,RGS16,TFAP2B,VSX1,NEUROG1,PTF1A,KIRREL2,DLL3</t>
  </si>
  <si>
    <t>ATOH1,CNTN6,GCK,BARHL1,ALOX5,EVX1,LHX9,ADAM33,EYA4,AC007130.1</t>
  </si>
  <si>
    <t>ATOH1,CNTN6,BARHL1,AC007130.1,GCK,ALOX5,HOXB-AS1,CCER2,EVX1,MFNG</t>
  </si>
  <si>
    <t>NBL | NEUR</t>
  </si>
  <si>
    <t>+NHLH1 | +INA</t>
  </si>
  <si>
    <t>Dorsal</t>
  </si>
  <si>
    <t>VZ</t>
  </si>
  <si>
    <t>HOXB2,HOXB-AS1,HOXB3,HOTAIRM1,HOXD3,HOXA3,LINC02381,HOXA2,MYBPC1,AC005909.2</t>
  </si>
  <si>
    <t>AC005909.2,MYBPC1,EVX1,HOXB-AS1,HOXB2,EVX2,P2RX3,EBF2,AC007130.1,CNTN2</t>
  </si>
  <si>
    <t>ATOH1,DAPL1,SFRP1,OLIG3,LINC02232,AP003049.2,AC007130.1,LINC02715,STUM,MFNG</t>
  </si>
  <si>
    <t>ATOH1,AC007130.1,EVX1,DAPL1,AP003049.2,ACTC1,EBF2,PRPH,LHX9,HS3ST5</t>
  </si>
  <si>
    <t>PRPH,EVX1,AC060765.1,PAX8,SHD,ALOX5,NT5DC1,ATOH1,MSX2,EVX2</t>
  </si>
  <si>
    <t>PRPH,EVX1,C1QL4,EVX2,AC060765.1,LHX9,DNAJC22,AC007128.1,HS3ST5,ATOH1</t>
  </si>
  <si>
    <t>IL1RAPL2,NEUROD6,RBMS3-AS2,AC060765.1,RBMS3-AS3,ROBO3,RBMS3,NEUROD2,LNX1,IL17RA</t>
  </si>
  <si>
    <t>IL1RAPL2,PRPH,AC060765.1,AC007128.1,EVX1,EBF2,RBMS3-AS2,ROBO3,MAB21L1,GALNT14</t>
  </si>
  <si>
    <t>Pons</t>
  </si>
  <si>
    <t>BARHL1,CRABP1,AL359208.1,HOXB3,PRPH,HOXA3,PRDM6,CRTAC1,HOXB2,ADCY8</t>
  </si>
  <si>
    <t>CPLX1,NTNG2,LMO2,LINC01748,METRN,SATB2,PLCH2,NOTUM,SCX,SPON2</t>
  </si>
  <si>
    <t>BARHL1,PRDM6,ADCY8,PRPH,HOXB3,NOXO1,BTBD11,HOXA3,SCX,HOXB2</t>
  </si>
  <si>
    <t>NBL | NEUR | PREOPC</t>
  </si>
  <si>
    <t>+NHLH1 | +INA | +EGFR +DLL3 +DPF3 -PDGFRA</t>
  </si>
  <si>
    <t>PGAM2,FAM240C,COL1A1,CRIP1,MPZ,APOBEC3F,ACTC1,MGP,RPS17,AC009480.1</t>
  </si>
  <si>
    <t>BARHL1,NOXO1,ATOH1,CRABP1,HOXA3,ACTC1,MFAP4,MGP,MLPH,HOXB2</t>
  </si>
  <si>
    <t>DAPL1,WNT10A,AC005909.2,CLEC4G,AC135782.1,POU3F1,LHX9,ANXA2,AC021594.2,ZBTB42</t>
  </si>
  <si>
    <t>ATOH1,BARHL1,CRABP1,ADCY8,ACTC1,AC005909.2,HOXA3,FSTL4,HOXB2,DAPL1</t>
  </si>
  <si>
    <t>LINC00682,PHOX2B,HSPD1P8,NEFL,FOXD3-AS1,HOXD3,LINC02381,P2RX3,LINC00331,HOTAIRM1</t>
  </si>
  <si>
    <t>ATOH1,BARHL1,DAPL1,AC005909.2,ROR2,AC007130.1,INPPL1,MFNG,ADCY8,MSX1</t>
  </si>
  <si>
    <t>EVX2,HOXD3,EVX1,ADCY8,P2RX3,HOXB3,HOXB2,CRABP1,HOXA3,TMPRSS15</t>
  </si>
  <si>
    <t>ADCY8,ATOH1,WNT10A,MFAP4,FSTL4,UNC5A,BARHL1,CALB2,KCNK9,BMPER</t>
  </si>
  <si>
    <t>ATOH1,WNT10A,ADCY8,MFAP4,HOXB-AS1,BARHL1,HOXB2,CRABP1,HOTAIRM1,HOXA2</t>
  </si>
  <si>
    <t>TLX3,TH,LMX1B,PHOX2B,TLX1,ASCL2,CYBA,LINC00682,LBX1,CABP7</t>
  </si>
  <si>
    <t>TLX3,ASCL2,TH,LBX1,LMX1B,CRABP1,VXN,PHOX2B,TLX1,EYA2</t>
  </si>
  <si>
    <t>r7</t>
  </si>
  <si>
    <t>SVZ</t>
  </si>
  <si>
    <t>ROBO3,TAC3,TFAP2A,TFAP2B,PAX2,SKOR2,LHX5,LHX1,SKOR1,SLC6A5</t>
  </si>
  <si>
    <t>FOXD3-AS1,HMX3,FOXD3,S100A10,ANO5,MFNG,HMX2,RBP1,POU4F1,LRMDA</t>
  </si>
  <si>
    <t>FOXD3-AS1,FOXD3,POU4F1,TFAP2B,TFAP2A,CRABP1,NHLH1,HMX3,HOXD3,HOXB3</t>
  </si>
  <si>
    <t>LBX1,LINC00682,TFAP2A,LHX5,TFAP2B,LHX5-AS1,OTP,LMX1B,HOXB7,PHOX2B</t>
  </si>
  <si>
    <t>LBX1,CRABP1,LINC00682,NPPA,NHLH1,HOXB7,HOXB2,HOXA3,HOXB3,HOXD3</t>
  </si>
  <si>
    <t>LBX1,DRGX,LBX1-AS1,NFIX,SKOR2,TLX3,RGS4,LMX1B,NFIB,CHMP2B</t>
  </si>
  <si>
    <t>LBX1,DRGX,TLX3,HOXB7,LMX1B,LBX1-AS1,HOXD3,HOXB3,C5orf58,HOXB-AS3</t>
  </si>
  <si>
    <t>LMX1B,TLX3,RGS4,SIX2,LMX1A,AL161908.1,LINC00682,PHOX2B,PRKG2,MAL</t>
  </si>
  <si>
    <t>TLX3,LMX1B,RGS4,SIX2,TFAP2B,EBF2,POU4F2,AL161908.1,ROBO3,MAL</t>
  </si>
  <si>
    <t>TLX1,LBX1,LBX1-AS1,TLX1NB,KAZALD1,C1QL1,LINC01091,NEUROD6,LMX1B,EBF2</t>
  </si>
  <si>
    <t>TLX1,LBX1,LBX1-AS1,LMX1B,CRABP1,ROBO3,DRGX,C1QL1,EBF2,TLX3</t>
  </si>
  <si>
    <t>r3, r4, r5, r6</t>
  </si>
  <si>
    <t>Hindbrain</t>
  </si>
  <si>
    <t>DNTT,AL359208.1,LINC01299,SCGN,TDRD12,NREP-AS1,DYNC1I1,MBP,SERPINI1,H3C10</t>
  </si>
  <si>
    <t>AL359208.1,BARHL1,CRABP1,CRTAC1,PRPH,HOXB3,DNTT,PRDM6,NOXO1,KCNMB2-AS1</t>
  </si>
  <si>
    <t>HS3ST4,EEPD1,GRIN2A,PLPP4,THSD7B,NWD2,AC079154.1,ARHGAP24,FRAS1,AL033504.1</t>
  </si>
  <si>
    <t>AL359208.1,BARHL1,PRDM6,CRTAC1,PRPH,HOXB3,AC079154.1,CNTNAP5,CRABP1,SV2B</t>
  </si>
  <si>
    <t>MGP,FSTL4,LINC01036,MRLN,LINC01697,AC017037.5,MIR217HG,RYR3,CBLN1,SV2B</t>
  </si>
  <si>
    <t>LINC02381,HOXA3,HOXD3,CRABP1,HOTAIRM1,HOXB2,HOXB3,MAB21L2,LINC00682,ID2</t>
  </si>
  <si>
    <t>CHRM3-AS2,BARHL1,CRTAC1,HOXA3,AP001407.1,CHRM3,MAB21L2,SSTR2,LINC02381,AL359208.1</t>
  </si>
  <si>
    <t>PRKCB,PCP4,CHRM3-AS2,CNTN5,CTBP1-AS,SHISA9,SGCZ,AC092691.1,NPAS4,SLC5A7</t>
  </si>
  <si>
    <t>BARHL1,AL359208.1,HOXA3,CRTAC1,CRABP1,HOXB3,HOXC4,IL1RAPL2,CNTNAP5,KLHL1</t>
  </si>
  <si>
    <t>AP003464.1,BNC2,GFRA1,DSCAML1,GREM2,CDH12,IL1RAPL2,GALNT14,AC011287.1,NEFL</t>
  </si>
  <si>
    <t>IL1RAPL2,NTRK1,AP003464.1,CRABP1,ROBO3,HOXB3,PRPH,HOXA3,HOXB2,BARHL1</t>
  </si>
  <si>
    <t>NEUROD6,NEUROD2,IGFBP5,AP003464.1,IL1RAPL2,AC011287.1,ZIC4,LINC01915,ATOH7,NFIB</t>
  </si>
  <si>
    <t>AP003464.1,IL1RAPL2,LINC02381,HOXC4,HOXD3,HOXA3,HOXB3,HOXB-AS3,HOXB2,HOTAIRM1</t>
  </si>
  <si>
    <t>DLX6-AS1,LHX2,LHX9,EMX2,GATA3,BARHL1,NRN1,ZFP36L1,AC092957.1,OTX2</t>
  </si>
  <si>
    <t>ROBO3,TFAP2B,CNTN2,TFAP2A,TAC3,EBF2,SKOR2,PAX2,UNCX,LHX5</t>
  </si>
  <si>
    <t>NBL | NEUR | NT-GABA</t>
  </si>
  <si>
    <t>+NHLH1 | +INA | +GAD2 -SLC6A5</t>
  </si>
  <si>
    <t>AL157895.1,UNC13C,RGS16,MYO3A,CHRDL1,PLXDC2,FREM1,LINC02885,AP001407.1,APOL4</t>
  </si>
  <si>
    <t>AL157895.1,PRDM13,TFAP2B,PAX2,SKOR1,TFAP2A,RGS16,LHX5,GAD2,LBX1</t>
  </si>
  <si>
    <t>NBL | NEUR | NT-GLY</t>
  </si>
  <si>
    <t>+NHLH1 | +INA | +GAD2 +SLC6A5</t>
  </si>
  <si>
    <t>UBE2C,DAPL1,CCNB2,CENPF,OLIG1,ASPM,PDPN,MKI67,BMP5,BIRC5</t>
  </si>
  <si>
    <t>DAPL1,TFAP2B,TFAP2A,LHX5,PRDM13,DMBX1,NHLH1,SKOR1,ROBO3,KLHL35</t>
  </si>
  <si>
    <t>TAC3,PRKG2,MVD,NSDHL,POU4F2,OLFM1,AC114947.2,SCD,ZNF385A,FABP3</t>
  </si>
  <si>
    <t>TAC3,ROBO3,SKOR2,TFAP2A,CNTN2,TFAP2B,DMBX1,LHX5,LHX1,UNCX</t>
  </si>
  <si>
    <t>KCNA2,AC120193.1,DAPL1,BMP5,TPD52,CFAP61,TMEM163,DPYD,PRKG2,LINC01917</t>
  </si>
  <si>
    <t>DAPL1,ROBO3,TAC3,SKOR2,TFAP2B,DMBX1,EBF2,AC120193.1,TFAP2A,TPD52</t>
  </si>
  <si>
    <t>Brain</t>
  </si>
  <si>
    <t>AL157944.1,SEMA3E,SHISA2,IRX4,CSGALNACT1,MAL,OLIG2,CRABP2,TAFA4,ONECUT1</t>
  </si>
  <si>
    <t>ROBO3,TFAP2A,TFAP2B,TAC3,MAL,SKOR2,DMBX1,LHX1,UNCX,LHX5</t>
  </si>
  <si>
    <t>AL356737.2,GPC5,TENM3-AS1,LINC00290,AC104803.1,GPC5-AS2,ADCYAP1,KCNIP1,LRTM1,PRICKLE1</t>
  </si>
  <si>
    <t>SKOR2,ROBO3,TFAP2A,LHX1,GPC5,NRGN,POU3F1,AL356737.2,SKOR1,UNCX</t>
  </si>
  <si>
    <t>NEUR | NT-GABA</t>
  </si>
  <si>
    <t>+INA | +GAD2 -SLC6A5</t>
  </si>
  <si>
    <t>HS6ST3,ESRRB,CA8,PTGER3,CHMP2B,AL122014.1,ADCY2,TAF4B,RALYL,LINC02336</t>
  </si>
  <si>
    <t>SKOR2,ESRRB,TFAP2A,RAPGEF5,PTGER3,LINC02233,ROBO3,EBF3,LHX1-DT,LHX1</t>
  </si>
  <si>
    <t>AL392023.2,AC090348.1,SPHKAP,SLC35F3,DPP10,ETV1,RPH3A,LMO2,CBLN2,LINC01307</t>
  </si>
  <si>
    <t>SKOR2,AL392023.2,AC090348.1,TFAP2A,SLC35F3,AL355835.1,SKOR1,GFRA1,EBF3,PTGER3</t>
  </si>
  <si>
    <t>PALMD,AC008443.8,AL021917.1,CASZ1,CYP26A1,DHRS3,LINC02739,FLRT1,ENPP2,VEGFA</t>
  </si>
  <si>
    <t>FSTL4,AC021594.2,RERGL,ATOH1,HSD11B2,LINC01697,STUM,SP5,MGP,RYR3</t>
  </si>
  <si>
    <t>NBL | NEUR | NP-TRH | S-CC | S-G1S</t>
  </si>
  <si>
    <t>+NHLH1 | +INA | +TRH | +TOP2A | +TOP2A +UNG</t>
  </si>
  <si>
    <t>PIK3C2G,RERGL,PLCZ1,AC084759.2,CCND1,MLPH,WNT10A,LINC02770,HOXB-AS1,PRLR</t>
  </si>
  <si>
    <t>MGP,RERGL,PIK3C2G,PLCZ1,AC084759.2,ATOH1,NPY,MRLN,AC021594.2,PRLR</t>
  </si>
  <si>
    <t/>
  </si>
  <si>
    <t>DMKN,ARHGAP26-AS1,HMCN2,NFATC1,TTC22,CCN1,TRIP6,RGS16,SERPINF1,FKBP10</t>
  </si>
  <si>
    <t>MGP,PCSK9,DMKN,MRLN,SP5,HSD11B2,CRACR2B,ALDH1A3,CLDN4,LINC01606</t>
  </si>
  <si>
    <t>NBL | NEUR | PREOPC | S-CC | S-G1S | S-G2M</t>
  </si>
  <si>
    <t>SBSN,DMKN,AC004852.2,CALN1,TRDC,SPON1,RAB26,ADGRG5,WNT11,LTC4S</t>
  </si>
  <si>
    <t>MGP,MRLN,DMKN,RAB26,FSTL4,SP5,PCSK9,MIR217HG,TLX3,AC004852.2</t>
  </si>
  <si>
    <t>AURKB,PIMREG,CCNA2,DLGAP5,CDCA3,MKI67,UBE2C,CDC25C,GTSE1,CDCA8</t>
  </si>
  <si>
    <t>MGP,MRLN,FSTL4,MIR217HG,PCSK9,LINC01697,SP5,ALDH1A3,RYR3,UNC13C</t>
  </si>
  <si>
    <t>NBL | NEUR | PREOPC | NP-TRH | NT-VGLUT1 | NT-VGLUT2</t>
  </si>
  <si>
    <t>+NHLH1 | +INA | +EGFR +DLL3 +DPF3 -PDGFRA | +TOP2A | +TOP2A +UNG | +TOP2A +PLK1</t>
  </si>
  <si>
    <t>https://maayanlab.cloud/Harmonizome/gene_set/upper+%28rostral%29+rhombic+lip/Allen+Brain+Atlas+Prenatal+Human+Brain+Tissue+Gene+Expression+Profiles</t>
  </si>
  <si>
    <t>SLC6A1-AS1,HS3ST3A1,AC021594.2,MT2A,CRACR2B,ALDH1A3,HIGD2A,TDRD12,CRYGD,MGP</t>
  </si>
  <si>
    <t>MGP,MRLN,AC021594.2,MIR217HG,CRACR2B,ALDH1A3,FSTL4,PCSK9,RYR3,SP5</t>
  </si>
  <si>
    <t>NBL | NEUR | PREOPC | NP-TRH</t>
  </si>
  <si>
    <t>ROR2,AL359232.1,AC021594.2,HS3ST3A1,VSTM4,PID1,NRIP2,SLC8B1,ARHGAP6,LRFN2</t>
  </si>
  <si>
    <t>AC021594.2,MGP,FSTL4,MIR217HG,PPP2R2C,LINC01036,AC093765.3,CRACR2B,ALDH1A3,PCSK9</t>
  </si>
  <si>
    <t>NBL | NEUR | NP-TRH</t>
  </si>
  <si>
    <t>COL9A3,NTF3,AC105450.1,TLX3,FRMPD4,RAX,AC091980.2,GNA14-AS1,LINC02516,GNA14</t>
  </si>
  <si>
    <t>NTF3,TLX3,LINC01036,FSTL4,PARM1,SV2B,RAX,LINC01697,PPP2R2C,AL157895.1</t>
  </si>
  <si>
    <t>+NHLH1 | +INA | +EGFR +DLL3 +DPF3 -PDGFRA | +TRH | +SLC17A7 | +SLC17A6</t>
  </si>
  <si>
    <t>TRH,PRPH,AC116362.1,AC096570.1,DIO3,NTRK1,GALNT15,SLC26A7,FGF5,CPNE9</t>
  </si>
  <si>
    <t>LINC01036,FSTL4,SLC26A7,TRH,AC093765.3,LINC01697,AC096570.1,CBLN1,SV2B,PPP2R2C</t>
  </si>
  <si>
    <t>NEUR</t>
  </si>
  <si>
    <t>+NHLH1 | +INA | +EGFR +DLL3 +DPF3 -PDGFRA | +TRH</t>
  </si>
  <si>
    <t>AC015574.1,AC007368.1,AC009975.2,AC009975.1,EPHA3,RAX,KCNS3,TMEM132B,SLITRK2,AC012409.2</t>
  </si>
  <si>
    <t>AC015574.1,LINC01697,TLL1,RAX,CPNE4,FSTL4,MIR217HG,SV2B,SLC26A7,LINC01036</t>
  </si>
  <si>
    <t>+NHLH1 | +INA | +TRH</t>
  </si>
  <si>
    <t>FEZF1,COBL,BRINP2,HS6ST2,SLC17A7,EOMES,VWA5A,AQP5,EPHA8,RSPO3</t>
  </si>
  <si>
    <t>AL157895.1,AC017037.5,SV2B,FSTL4,AC084740.1,KCNK1,CERKL,ACTC1,COL23A1,EPHA8</t>
  </si>
  <si>
    <t>NEUR | S-CC | S-G1S | S-G2M</t>
  </si>
  <si>
    <t>AC017037.5,AC084740.1,SAMD3,LMX1A,ZFHX4,ST8SIA6,RSPO3,EOMES,AL356534.1,AL589693.1</t>
  </si>
  <si>
    <t>AC017037.5,AC084740.1,LMX1A,KCNK1,SAMD3,EYS,TLL1,SV2B,LINC00989,EOMES</t>
  </si>
  <si>
    <t>+INA</t>
  </si>
  <si>
    <t>VWC2,AL354809.1,LRP1B,CRHBP,PTPRM,FSTL5,AC006974.2,AC005229.5,RGS6,SPOCK3</t>
  </si>
  <si>
    <t>AC017037.5,AC084740.1,CBLN1,TLL1,AC007614.1,LMX1A,AL354809.1,AC004594.1,CADPS2,SV2B</t>
  </si>
  <si>
    <t>PGM5-AS1,AC004147.4,AC024610.2,PGM5,NEUROG1,KCNH5,OTX2-AS1,PRMT8,AL161757.4,GLRA1</t>
  </si>
  <si>
    <t>KCNC2,AL137804.1,NPS,MGP,AC004147.4,AC024610.2,MRLN,TRPM3,BARHL1,ACTC1</t>
  </si>
  <si>
    <t>+INA | +TOP2A | +TOP2A +UNG | +TOP2A +PLK1</t>
  </si>
  <si>
    <t>CA8,ZNF385D-AS2,PCP4,SKOR2,PTGER3,ESRRB,FGF3,HS6ST3,AL512380.1,TAF4B</t>
  </si>
  <si>
    <t>GRM8,CACNA2D3,FAM189A1,ADCY2,LINC01102,POU3F2,PCDH15,MS4A3,LRTM1,PTPRT</t>
  </si>
  <si>
    <t>PCP4,ZNF385D-AS2,LINC00581,CA8,ESRRB,AL512380.1,SKOR2,MS4A3,CSGALNACT1,ZNF385D</t>
  </si>
  <si>
    <t>CXCL14,LINC01102,LINC01103,MS4A3,GPR139,CLSTN2,VCAN-AS1,LINC00581,AL391832.4,RBP1</t>
  </si>
  <si>
    <t>PCP4,CA8,ZNF385D-AS2,FGF3,LINC00581,AL512380.1,PTGER3,ESRRB,SKOR2,HS6ST3</t>
  </si>
  <si>
    <t>SAMD5,AL033504.1,AL513164.1,AL356737.2,GPC5,OLIG1,SASH1,LUZP2,AL445123.2,AL353784.1</t>
  </si>
  <si>
    <t>ZNF385D-AS2,CA8,PCP4,ESRRB,TFAP2A,SKOR2,HS6ST3,TAF4B,PTGER3,CHMP2B</t>
  </si>
  <si>
    <t>AL359208.1,VWC2L,AC068051.1,GPC6,EYA1,ST8SIA6,CRABP1,KCNH5,ST8SIA6-AS1,PMP22</t>
  </si>
  <si>
    <t>ZNF385D-AS2,CA8,AL359208.1,ESRRB,VWC2L,ZNF385D,SKOR2,PCP4,CALB1,COL24A1</t>
  </si>
  <si>
    <t>LINC02143,AC109466.1,AC008415.1,SSTR1,EGFEM1P,AC007100.1,AC091973.1,NLGN1,AC008562.1,RASEF</t>
  </si>
  <si>
    <t>CA8,ZNF385D-AS2,PTGER3,ESRRB,TAF4B,SKOR2,SSTR1,POSTN,TFAP2A,AC007100.1</t>
  </si>
  <si>
    <t>FAT3,AC104689.2,LINC01307,PDGFC,ZEB2,ZIC1,ARHGAP15,SYT4,PAM,UNC5D</t>
  </si>
  <si>
    <t>SKOR2,ESRRB,SSTR1,TFAP2A,HS6ST3,ZNF385D-AS2,PTGER3,SLC35F3,CA8,TRPC3</t>
  </si>
  <si>
    <t>NEUR | RGL | NT-GABA</t>
  </si>
  <si>
    <t>LINC00290,AC104803.1,AC108169.1,TENM3-AS1,PCDH7,AC096747.1,AC097716.1,MGAT4C,TRHDE,LRP1B</t>
  </si>
  <si>
    <t>LINC00290,CA8,AC108169.1,SKOR2,HS6ST3,KCNMA1,TENM3-AS1,AC104803.1,ESRRB,PTGER3</t>
  </si>
  <si>
    <t>CDH8,BMPR1B,MYO5B,MIR548XHG,RORB,NKAIN3,CSMD1,NEGR1,AC092969.1,SORCS1</t>
  </si>
  <si>
    <t>CA8,ZNF385D-AS2,FGF3,SKOR2,PTGER3,ESRRB,HS6ST3,KCNMA1,LINC00581,TAF4B</t>
  </si>
  <si>
    <t>AC092957.1,PAX3,AL137139.2,ERBB4,ZFP36L1,PAX6,NFIB,MEIS2,STK33,NFIA</t>
  </si>
  <si>
    <t>CA8,ZNF385D-AS2,PTGER3,PCP4,HS6ST3,SKOR2,ESRRB,FGF3,KCNMA1,AL512380.1</t>
  </si>
  <si>
    <t>+INA | +HES1 | +GAD2 -SLC6A5</t>
  </si>
  <si>
    <t>SDK1,SORCS3,PIP5K1B,GPC3,SHB,GNA14,GNA14-AS1,DCDC2C,LINC01440,CPNE8</t>
  </si>
  <si>
    <t>PTGER3,FGF3,POSTN,CA8,PCP4L1,PCP4,AL512380.1,ZNF385D-AS2,LINC01630,GRM7</t>
  </si>
  <si>
    <t>RGS6,PDE1C,ANKRD20A11P,AC106795.3,ARHGAP26,SDC1,PI4KAP1,NECAB2,CNKSR2,ITPR1</t>
  </si>
  <si>
    <t>AL512380.1,CA8,ITPR1,FGF3,MIR4500HG,COL24A1,PTGER3,SKOR2,GRM7,AC117944.1</t>
  </si>
  <si>
    <t>NEUR | NT-VGLUT3 | NT-GABA | P-FP1</t>
  </si>
  <si>
    <t>AC005040.2,TSTD1,PLPP2,AC104389.6,FGF1,SLC6A1-AS1,PLAC9,TDRD12,KIF25,AC018816.1</t>
  </si>
  <si>
    <t>AL512380.1,FGF3,CA8,PCP4,AC117944.1,PTGER3,ITPR1,SLC1A6,MIR4500HG,GRM7</t>
  </si>
  <si>
    <t>AC005040.2,IL1RAPL2,COBLL1,HOPX,ANKRD33B,KCNQ5,GPC3,AC010601.1,DOCK9,THCAT155</t>
  </si>
  <si>
    <t>ITPR1,AC005040.2,LINC02336,MIR4500HG,COL24A1,AL589693.1,FGF3,AC117944.1,HLA-DPB2,CA8</t>
  </si>
  <si>
    <t>IGF1,EGFLAM,SLC17A8,STRIP2,LINC02456,CPNE5,CNTN6,LINC00923,LINC02336,AKAP7</t>
  </si>
  <si>
    <t>LINC02336,MIR4500HG,IGF1,CA8,MIR548XHG,CALB1,SHISA9,GALNTL6,CNTN6,EGFLAM</t>
  </si>
  <si>
    <t>+INA | +SLC17A8 | +GAD2 -SLC6A5 | +CORIN</t>
  </si>
  <si>
    <t>EN1,CA10,SAMD5,AL033504.1,GRIN2A,C1QL2,SGCZ,CDH10,AC091885.2,CDH9</t>
  </si>
  <si>
    <t>LINC02336,MIR4500HG,CDH13,PCP4L1,SLC1A6,SHISA9,GLRA3,AC019211.1,AC004917.1,U91319.1</t>
  </si>
  <si>
    <t>NEUR | NT-GLY</t>
  </si>
  <si>
    <t>SST,PGM5P4-AS1,SEMA3A,CDH9,BRINP3,AL354771.1,EN1,AP003464.1,MASP1,SP9</t>
  </si>
  <si>
    <t>LINC02336,PGM5P4-AS1,PCP4L1,CA8,AC104574.2,HS6ST3,SST,SKOR2,CDH9,AL359208.1</t>
  </si>
  <si>
    <t>IGFBP5,TLL1,CPLX4,CACNG3,SP5,SH3GL2,RGS6,SEMA5A,MEGF11,KCNK1</t>
  </si>
  <si>
    <t>PAX2,CPLX4,CACNG3,ZNF385B,TLL1,SLC6A5,AL157895.1,IGFBP5,SLC35F4,TFAP2B</t>
  </si>
  <si>
    <t>CDH18,TRHDE,AKR1C8P,AL359208.1,SEMA5A,RPH3A,LINC01951,SST,SHISA9,PTCHD4</t>
  </si>
  <si>
    <t>PAX2,RGS4,TFAP2A,RPH3A,SLC32A1,GAD1,AKR1C8P,MDGA1,MYO3B,TFAP2B</t>
  </si>
  <si>
    <t>+INA | +GAD2 +SLC6A5</t>
  </si>
  <si>
    <t>SLC6A5,LAMP5,PAX8,PAX2,SST,CRHBP,LBX1,HOXB-AS3,HOXD3,OTP</t>
  </si>
  <si>
    <t>IRX4,IRX6,FOXL3,PRDM16,IRX4-AS1,IKZF1,SLITRK6,SYT10,LINC02232,LBX1</t>
  </si>
  <si>
    <t>IRX4,LBX1,SLC6A5,LBX1-AS1,LAMP5,PAX2,IRX6,SLC35F4,LINGO2,SLC30A3</t>
  </si>
  <si>
    <t>FOXD3-AS1,FOXD3,NR5A2,SLC5A7,SLC35F4,AP001999.2,BNC2,EN1,AC011995.2,MINAR2</t>
  </si>
  <si>
    <t>LAMP5,SLC6A5,FOXD3-AS1,FOXD3,PAX2,HOXC4,EN1,SLC35F4,PAX8,NXPH1</t>
  </si>
  <si>
    <t>AC079160.1,SEMA3A,NKX6-1,DMRT3,AC018731.1,MECOM,SLC35F4,NXPH4,AC104063.1,GHSR</t>
  </si>
  <si>
    <t>PAX2,LAMP5,PAX8,SLC6A5,SLC35F4,LBX1,OTP,HOXD3,MAB21L2,HOTAIRM1</t>
  </si>
  <si>
    <t>TFAP2B,DMBX1,PENK,DIO3,TRIL,PRDM16,CRABP2,NAALADL2-AS2,NXPH4,PCP4</t>
  </si>
  <si>
    <t>PAX8,SLC6A5,LAMP5,PAX2,SLC35F4,ZNF385B,MAB21L2,CRABP1,PAX8-AS1,LBX1</t>
  </si>
  <si>
    <t>NPY,KCNQ5,OLFM3,UST,SKOR2,SKOR1,HOXB7,TMC3,SMAD3,COLEC10</t>
  </si>
  <si>
    <t>PAX8,HOXB7,PAX2,LAMP5,SST,OLFM3,HOXB-AS3,HOXB3,SKOR1,GBX2</t>
  </si>
  <si>
    <t>DMBX1,GBX2,ACKR3,LINC01821,ZIC1,SST,SCG2,ZEB2,AC092958.1,SLC15A3</t>
  </si>
  <si>
    <t>PAX2,PAX8,SST,LAMP5,GBX2,SLC6A5,HOXA3,HOXB3,HOXD3,HOTAIRM1</t>
  </si>
  <si>
    <t>HOXB7,SKOR2,TFAP2B,ADAMTS5,HOXB8,ADAMTSL1,PAX8,HOXA7,TACR3,LINC02381</t>
  </si>
  <si>
    <t>PAX8,HOXB7,LAMP5,PAX2,SLC6A5,LBX1,HOXB-AS3,HOTAIRM1,HOXD3,HOXB2</t>
  </si>
  <si>
    <t>isthmus, r1</t>
  </si>
  <si>
    <t>Ventral, Dorsal</t>
  </si>
  <si>
    <t>TAC3,AC092422.1,RARB,LBX1,ROBO3,TFAP2A,GBX2,GBX1,SKOR1,MAFB</t>
  </si>
  <si>
    <t>LBX1,PAX8,PAX2,LAMP5,SLC6A5,HOXB-AS3,GBX2,HOXD3,HOXB3,LBX1-AS1</t>
  </si>
  <si>
    <t>SST,PDZD2,AC136759.1,LINC01896,SALL3,EGFR,KRTDAP,GBX1,NPPC,ARHGAP15</t>
  </si>
  <si>
    <t>SST,PAX2,PAX8,HOXB-AS3,LAMP5,LBX1,KRTDAP,SLC6A5,HOTAIRM1,HOXD3</t>
  </si>
  <si>
    <t>NEUROD2,PPP1R1B,NEUROD6,BCHE,ARHGAP15,CHMP2B,ITGA4,AC006974.2,CXCL14,TFAP2A</t>
  </si>
  <si>
    <t>SLC6A5,LAMP5,LBX1,PAX8,PAX2,HOXB-AS3,HOXA3,LBX1-AS1,ASIC4,HOXD3</t>
  </si>
  <si>
    <t>PNOC,EYA4,ZNF804B,SEMA3A,RASL11B,HOXB7,TMEM100,NFIX,CHODL,ID2</t>
  </si>
  <si>
    <t>PNOC,PAX2,SLC6A5,LAMP5,HOXB7,LBX1,RASL11B,HOXA3,HOXB3,ZNF385B</t>
  </si>
  <si>
    <t>HOXD3,LINC02381,HOXA3,HOXB-AS3,HOXC4,HOXB3,LBX1,HOXB2,LAMP5-AS1,RBP1</t>
  </si>
  <si>
    <t>LBX1,PAX2,TAC3,LAMP5,SLC6A5,LBX1-AS1,ROBO3,LAMP5-AS1,HOXA3,HOXD3</t>
  </si>
  <si>
    <t>NKX6-1,NKX6-2,C1QL1,PRPH,PAX8,LBX1,IRX6,C1QL4,SLC6A5,LAMP5</t>
  </si>
  <si>
    <t>LBX1,SLC6A5,PAX2,LAMP5,LBX1-AS1,PAX8,ROBO3,CRABP1,SLC30A3,PRPH</t>
  </si>
  <si>
    <t>r6, r7</t>
  </si>
  <si>
    <t>OTP,NEUROG1,PAX5,PAX7,IRX3,LINC01956,TMEM176A,SPON2,TMEM176B,SP9</t>
  </si>
  <si>
    <t>OTP,PAX2,PAX5,ROBO3,EBF2,ZNF385B,TMEM176A,CNTN2,CRABP1,NHLH2</t>
  </si>
  <si>
    <t>NEUR | NT-CHOL</t>
  </si>
  <si>
    <t>FOXD3,FOXD3-AS1,EN1,PDZRN4,OTP,PRDM12,ASS1,LMO3,NXPH1,AC090531.1</t>
  </si>
  <si>
    <t>FOXD3-AS1,FOXD3,OTP,PAX2,SLC6A5,LAMP5,EN1,CRABP1,PAX8,GBX2</t>
  </si>
  <si>
    <t>NEUR | NP-POMC</t>
  </si>
  <si>
    <t>r4, r5, r6</t>
  </si>
  <si>
    <t xml:space="preserve">Ventral </t>
  </si>
  <si>
    <t>SIM1,FEV,PITX2,OTP,SLC17A8,FOXA2,TH,PMCH,TPH2,PITX3</t>
  </si>
  <si>
    <t>SLC5A7,IRX4,C1QL4,MEIS2,PRPH,NAALADL2-AS2,NPNT,COBLL1,CYGB,HS6ST3</t>
  </si>
  <si>
    <t>SLC5A7,IRX4,C1QL4,NPNT,CYGB,DLG2-AS2,NAALADL2-AS2,HS6ST3,HS3ST5,PAX5</t>
  </si>
  <si>
    <t>HB-OTV | NEUR</t>
  </si>
  <si>
    <t>TBX20,TBX2,TBX3,AKAIN1,TAGLN2,SLC5A7,ISL1,PRPH,PLPP4,HMCN2</t>
  </si>
  <si>
    <t>SLC5A7,PHOX2B,LINC00682,PRPH,TBX20,NEFL,PHOX2A,SLIT3,NEFM,ARHGDIG</t>
  </si>
  <si>
    <t>HB-OTV | NBL | NEUR | PREOPC | NP-POMC | NT-VGLUT2 | P-TEL</t>
  </si>
  <si>
    <t>+INA | +CHAT +SLC5A7</t>
  </si>
  <si>
    <t>MNX1,ARHGAP36,ISL2,ISL1,PDLIM1,FRZB,NTF3,SLIT3,TNR,RXRG</t>
  </si>
  <si>
    <t>MNX1,ARHGAP36,SLIT3,NEFL,SNCG,SLC5A7,ISL2,LHX3,ISL1,NEFM</t>
  </si>
  <si>
    <t>+INA | +POMC</t>
  </si>
  <si>
    <t>HTR3A,AC022433.1,DLC1,OTX1,RXRG,AC012409.2,ISL1,AC090993.1,AC106845.1,PALMD</t>
  </si>
  <si>
    <t>LINC00682,HTR3A,PHOX2A,PHOX2B,RXRG,NEFL,SLIT3,LHX4,DLC1,ISL1</t>
  </si>
  <si>
    <t>+EYA1 +ISL1 | +INA</t>
  </si>
  <si>
    <t>r2, r3, r4</t>
  </si>
  <si>
    <t>PHOX2A,PHOX2B,HTR3A,LINC00682,PHOX2B-AS1,GAL,GPC5,MAOA,TMC3,AC020704.1</t>
  </si>
  <si>
    <t>SIX1,TLX2,PHOX2B,PHOX2A,PRPH,HTR3A,ISL2,SST,TLX3,GAL</t>
  </si>
  <si>
    <t>+EYA1 +ISL1 | +NHLH1 | +INA | +EGFR +DLL3 +DPF3 -PDGFRA | +POMC | +SLC17A6 | +FOXG1</t>
  </si>
  <si>
    <t>CYP26B1,LBX1-AS1,PHOX2B-AS1,DRGX,LBX1,PHOX2A,LINC00682,PHOX2B,AL357873.1,CYP26C1</t>
  </si>
  <si>
    <t>LINC00682,PHOX2B-AS1,PHOX2B,PHOX2A,LBX1,DRGX,LBX1-AS1,CYP26B1,CRABP1,CBLN2</t>
  </si>
  <si>
    <t>r2, r3, r4, r5, r6</t>
  </si>
  <si>
    <t>SIX2,LINC00682,PHOX2B,AC136431.1,AC010601.1,NEUROG2,LMX1B,PHOX2B-AS1,CHRM3-AS2,TLX3</t>
  </si>
  <si>
    <t>LINC00682,PHOX2B,PHOX2B-AS1,TLX3,LMX1B,SIX2,CRABP1,C5orf58,TMPRSS15,HOXD3</t>
  </si>
  <si>
    <t>GAL,PHOX2B-AS1,C5orf58,PHOX2B,PRR16,CHRM2,KCNH5,C1QL3,HTR2C,EPHA6</t>
  </si>
  <si>
    <t>PHOX2B,LINC00682,PHOX2B-AS1,C5orf58,PHOX2A,GAL,TLX3,TH,LMX1B,HOTAIRM1</t>
  </si>
  <si>
    <t>NEUR | RGL | NP-TRH | NT-VGLUT2</t>
  </si>
  <si>
    <t>r3, r4, r5, r6, r7</t>
  </si>
  <si>
    <t>GRP,C5orf58,DPP10-AS3,AC093610.1,NMS,PDYN,AP001407.1,HS3ST2,PHOX2A,CCK</t>
  </si>
  <si>
    <t>C5orf58,PHOX2A,LINC00682,TLX3,CCK,GRP,HOXB7,MAB21L2,LINC02381,LMX1B</t>
  </si>
  <si>
    <t>DBH,LINC01896,SLC6A2,FAM163B,AC114316.1,INSM2,PGM5P4-AS1,TFAP2B,TH,CITED1</t>
  </si>
  <si>
    <t>PHOX2A,PHOX2B,DBH,LINC00682,PHOX2B-AS1,AC114316.1,TH,C5orf58,SLC5A7,TFAP2B</t>
  </si>
  <si>
    <t>PHy, THy, Spall</t>
  </si>
  <si>
    <t>SOX7,CCK,HES1,PRDM6,AC105001.1,LINC01495,RORB,AC055878.1,AC016044.1,INPP4B</t>
  </si>
  <si>
    <t>SOX7,CCK,TAC1,PRDM6,LINC01495,AC114316.1,EVX2,ONECUT2,PCDH15,ONECUT1</t>
  </si>
  <si>
    <t>+INA | +HES1 | +TRH | +SLC17A6</t>
  </si>
  <si>
    <t>r2-r7</t>
  </si>
  <si>
    <t>PRDM6,NGEF,HOXA7,HOXA9,SNORC,LHX2,LHX9,PRL,CDH18,CELF2-DT</t>
  </si>
  <si>
    <t>HOXB7,NGEF,HOXA7,EVX1,HOTAIRM1,LINC02381,HOXC4,PRDM6,EVX2,HOXB-AS3</t>
  </si>
  <si>
    <t>ANKFN1,TMEM132D,TRH,BARHL2,BARHL1,NECAB1,LHX9,AC128707.1,NGEF,SERTM1</t>
  </si>
  <si>
    <t>TRH,TMPRSS15,HOXD3,NGEF,LINC01495,GRIK1,P2RX3,LINC02223,MAB21L2,BARHL2</t>
  </si>
  <si>
    <t>FOXB1,TPBG,EVX1,ZBTB7C,HTR4,LHX2,SHISA9,AC004080.1,VWC2,IQCJ</t>
  </si>
  <si>
    <t>EVX1,AC004080.1,AC007614.1,HOTAIRM1,LINC02381,CBLN1,HOXA3,HOXD3,P2RX3,FOXB1</t>
  </si>
  <si>
    <t>NBL | NEUR | NP-POMC | NT-VGLUT2 | NT-GLY</t>
  </si>
  <si>
    <t>MECOM,CARTPT,PRDM16,MAB21L2,NAALADL2-AS2,UGT2B7,CLMP,PRDM16-DT,ZNF703,GALNTL6</t>
  </si>
  <si>
    <t>CARTPT,NAALADL2-AS2,DMBX1,ESRRG,NETO1,GALNTL6,SKOR2,MAB21L2,UGT2B7,TFAP2A</t>
  </si>
  <si>
    <t>PRDM16,PRDM16-DT,MECOM,DMBX1,OPRM1,PKHD1L1,HMX2,PCP4,SEMA3E,CADPS2</t>
  </si>
  <si>
    <t>HMX2,HMX3,HOXC4,OPRM1,HOTAIRM1,LINC02381,HOXD3,POU4F2,HOXB-AS3,HOXB7</t>
  </si>
  <si>
    <t>SLC17A6,NRN1,LHX2,LHX9,PHOX2B,C5orf58,ADCYAP1,POU4F1,LINC00682,TLX3</t>
  </si>
  <si>
    <t>LAMP5,SLC6A5,HOXC4,HOXB-AS3,HOXB7,HOTAIRM1,PAX2,PAX8,HOXD3,HOXB2</t>
  </si>
  <si>
    <t>+NHLH1 | +INA | +POMC | +SLC17A6 | +GAD2 +SLC6A5</t>
  </si>
  <si>
    <t>OTP,PAX2,ERFL,PAX5,SOX6,DNAJC22,EVX2,EVX1,LAMP5,AC004080.1</t>
  </si>
  <si>
    <t>OTP,EVX1,EVX2,PAX2,AC004080.1,LAMP5,PRPH,HOTAIRM1,C1QL4,P2RX3</t>
  </si>
  <si>
    <t>r5, r6</t>
  </si>
  <si>
    <t>SIM1,NKX2-2,FEZF1,DLX6-AS1,DLX5,ARX,FEZF1-AS1,SIX3,DLX1,LINC01551</t>
  </si>
  <si>
    <t>SIM1,NKX2-2,OTP,HOTAIRM1,HOXD3,PCP4,P2RX3,CBLN1,HOXB7,AC007614.1</t>
  </si>
  <si>
    <t>LHX3,VSX2,SOX14,LINC01210,SHOX2,SOX21,LHX4,SOX21-AS1,NKX6-2,LINC02232</t>
  </si>
  <si>
    <t>LHX3,VSX2,LHX4,SHOX2,SPEGNB,P2RX3,NKX6-2,NELL1,AC008571.2,NKX6-1</t>
  </si>
  <si>
    <t>VSX2,LHX4,SHOX2,SOX14,LINC01210,SKOR2,IL1RAPL2,MAB21L2,SKOR1,NRGN</t>
  </si>
  <si>
    <t>VSX2,LHX4,SHOX2,SOX14,NKX6-1,AC117461.1,LHX5-AS1,LINC01210,GREM2,CDH8</t>
  </si>
  <si>
    <t>NBL | NEUR | RGL | NT-GLY | S-CC | S-G1S</t>
  </si>
  <si>
    <t>PAX6,TCF7L2,UNC5B,BARHL1,MAB21L2,BARHL2,AL391650.1,LINC02609,DCDC1,MAB21L1</t>
  </si>
  <si>
    <t>BARHL1,BARHL2,LINC02609,ADCYAP1,AL391650.1,STK32B,PAX6,AC007614.1,LHX1,MAB21L2</t>
  </si>
  <si>
    <t>DTtTh</t>
  </si>
  <si>
    <t>ZFP36L1,CCND1,HES5,PLP1,CENPF,PAX3,MIR924HG,CCNB2,FGFR3,AL139246.5</t>
  </si>
  <si>
    <t>HOXB-AS3,HOTAIRM1,HOXC4,LINC02381,HOXD3,HOXB3,HOXA3,HOXB2,HOXB7,HOXA2</t>
  </si>
  <si>
    <t>ZFP36L1,CCND1,CENPF,HES1,FGFR3,TYMS,EDNRB,PLP1,HES5,ADAMTS6</t>
  </si>
  <si>
    <t>SLC6A5,LAMP5,HOXB-AS3,PAX2,PAX8,HOXC4,HOXB3,HOTAIRM1,HOXB2,HOXA3</t>
  </si>
  <si>
    <t>+NHLH1 | +INA | +HES1 | +GAD2 +SLC6A5 | +TOP2A | +TOP2A +UNG</t>
  </si>
  <si>
    <t>TAC3,FOXD3,FOXD3-AS1,AC019068.1,GBX2,HMX3,LHX1,NTSR1,ROBO3,NHLH1</t>
  </si>
  <si>
    <t>FOXD3-AS1,FOXD3,HSPD1P8,LINC00331,HMX3,POU4F1,POU4F2,CRABP1,ROBO3,HMX2</t>
  </si>
  <si>
    <t>FOXD3-AS1,FOXD3,HMX3,LHX5-AS1,HMX2,DIAPH2-AS1,GBX2,HSPD1P8,LHX1,DIAPH2</t>
  </si>
  <si>
    <t>FOXD3-AS1,HSPD1P8,FOXD3,LINC00331,HMX2,HMX3,POU4F2,POU4F1,LINC02381,HOXD3</t>
  </si>
  <si>
    <t>AC092958.1,NXPH1,SERPINI2,AP001999.2,GHRH,PTPRM,LRRC77P,GPC6,OPCML,NXPH2</t>
  </si>
  <si>
    <t>FOXD3-AS1,FOXD3,POU4F2,GALNTL6,TAC1,CRABP1,CA10,BDNF,NXPH1,HOXD3</t>
  </si>
  <si>
    <t>GRM3,GRM3-AS1,FOXP2,HSPD1P8,LINC00331,KCNS3,PLD5,AL591686.2,PIEZO2,POSTN</t>
  </si>
  <si>
    <t>HSPD1P8,LINC00331,FOXD3-AS1,PLD5,HMX2,POU4F1,FOXD3,GALNTL6,HOXD3,HMX3</t>
  </si>
  <si>
    <t>CRH,CBLN4,ETV1,PIP5K1B,RGS6,HTR2A,KCNQ5,LRRC3B,EYA4,KCNG1</t>
  </si>
  <si>
    <t>CRH,CBLN4,HSPD1P8,HMX2,FOXD3-AS1,HMX3,LINC00331,ETV1,CCN3,AL512380.1</t>
  </si>
  <si>
    <t>NEUR | NT-VGLUT2 | P-TEL</t>
  </si>
  <si>
    <t>SOX14,LINC01210,ALKAL2,GALNTL6,OPRM1,LINC00581,LRP1B,DSCAM,LINC01568,LINC02223</t>
  </si>
  <si>
    <t>OPRM1,DMBX1,ALKAL2,NETO1,GALNTL6,SOX14,AC091138.1,GPC5,LHX1,LINC00200</t>
  </si>
  <si>
    <t>C8orf34,SLC24A4,DMBX1,SSTR1,CHRM3-AS2,CHRM3,GRIK4,GFY,GRM3,SLC24A2</t>
  </si>
  <si>
    <t>SSTR1,CHRM3-AS2,SLC24A4,AL512380.1,CHRM3,C8orf34,GALNTL6,RIT2,DMBX1,SOX14</t>
  </si>
  <si>
    <t>TH-RETN | NEUR | NT-GABA | P-DLGE</t>
  </si>
  <si>
    <t>Telencephalon</t>
  </si>
  <si>
    <t>Striatum</t>
  </si>
  <si>
    <t>SAMD3,RELN,TP73,AC005064.1,AC073114.1,RSPO3,TBR1,AC104009.1,FEZF1,CPNE4</t>
  </si>
  <si>
    <t>KCNQ5,ALK,GALNT10,HCN1,HS3ST4,NRGN,NR4A2,MEIS1,NKAIN2,ANO4</t>
  </si>
  <si>
    <t>PAPPA2,BARHL2,LINC02609,ALK,KCNQ5,CA10,KIRREL3,MAB21L1,FAM230I,MMP17</t>
  </si>
  <si>
    <t>+INA | +SLC17A6 | +FOXG1</t>
  </si>
  <si>
    <t>PAPPA2,TFAP2C,ZNF804B,TAFA1,SORCS1,LINC01194,COL25A1,IL1RAPL1,ADARB2,GABRA5</t>
  </si>
  <si>
    <t>PAPPA2,TFAP2C,AL596451.1,FAM230I,LINC01194,LRP1B,ZNF804B,CHD5,TAFA1,CA10</t>
  </si>
  <si>
    <t>DLX6-AS1,ARX,DLX5,DLX1,DCDC1,DLX2,DLX6,ISL1,GHRH,PAX6</t>
  </si>
  <si>
    <t>DCDC1,ONECUT3,ONECUT1,SST,AC016044.1,SLC35F4,GHRH,DLX6,LINC02055,DLX1</t>
  </si>
  <si>
    <t>+MEIS2 +ISL1 +SIX3 | +INA | +GAD2 -SLC6A5 | +DLX2 +PAX6</t>
  </si>
  <si>
    <t>CCK,SST,MAB21L1,RBMS3,KCNQ5,RBMS3-AS2,GRIN1,LINC01798,MEIS2,RBMS3-AS3</t>
  </si>
  <si>
    <t>CCK,CALY,SCG2,CA10,VWC2L,ANKRD55,SGCZ,CHD5,GABRB1,CSMD1</t>
  </si>
  <si>
    <t>MT3,IGFBP5,AC104389.6,PCDH9-AS1,MESP1,ALDOC,SNCB,NRGN,SYNPR,GABRB1</t>
  </si>
  <si>
    <t>PCDH9-AS1,PNOC,AP003464.1,LAMP5,SLC6A5,PCDH9-AS2,SGCZ,VSNL1,CALY,LRRC26</t>
  </si>
  <si>
    <t>EMX2,SIX3,LINC01833,EMX2OS,LINC00261,NKX2-2,FOXA2,SIX3-AS1,EPHA8,OTX2</t>
  </si>
  <si>
    <t>GATA3-AS1,GATA3,NKX1-2,ASIC4,ONECUT3,LINC00261,ONECUT1,GATA2,EPHA8,NXPH1</t>
  </si>
  <si>
    <t>LINC02306,NTNG1,SNTG1,NELL1,C1QL4,LMO1,IL1RAPL2,AL589740.1,LHX9,AL132633.1</t>
  </si>
  <si>
    <t>ZNF804B,PRL,MIR4500HG,SPOCK3,IL1RAPL2,PPP1R14C,TAC1,GABRA2,LINC02306,MAB21L1</t>
  </si>
  <si>
    <t>PAX3,EBF2,OTP,FOXO1,PAX7,CASZ1,TAC1,GRIK1,SOX6,SNCA</t>
  </si>
  <si>
    <t>OTP,CRHBP,TAC1,LHX5-AS1,NRP2,LINC00200,AP003464.1,GLRA3,AC140912.1,ADARB2</t>
  </si>
  <si>
    <t>CPNE4,SEMA5A,AC021088.1,ADAMTS9,LINC01798,OTP,ALK,CADPS2,BHLHE22,AC024610.2</t>
  </si>
  <si>
    <t>OTP,CDH8,MAB21L1,LHX5-AS1,CRHBP,ALK,NKX1-1,LAMP5,AC140912.1,CPNE4</t>
  </si>
  <si>
    <t>GLRA3,OTP,LINC01091,CTXN3,DLGAP2,SAMSN1,LYPD1,TAFA4,PCDH15,LINC01019</t>
  </si>
  <si>
    <t>OTP,GLRA3,DLGAP2,PAX5,PAX8,PCDH15,CA10,CTXN3,EN1,SGCD</t>
  </si>
  <si>
    <t>PAX7,CA10,AC020637.1,LINC00200,SEC16B,AC027613.1,SNTG1,SULF2,IL1RAPL2,SPHKAP</t>
  </si>
  <si>
    <t>PAX7,CA10,LINC00200,LINC01568,ZNF385B,ADARB2,ADARB2-AS1,EN1,ZFHX4-AS1,AC140912.1</t>
  </si>
  <si>
    <t>ETV3L,ERFL,ANXA2,PAX7,OTP,PITX2,GREM2,CNTN2,NHLH2,AC090348.1</t>
  </si>
  <si>
    <t>OTP,ETV3L,ERFL,ZNF385B,EN1,LHX1,PAX5,CA10,LHX5-AS1,SAMD5</t>
  </si>
  <si>
    <t>LINC01201,ADARB2,PAX5,SPOCK3,CACNG3,LINC00200,RNASET2,EPHA6,GRM8,AC004080.1</t>
  </si>
  <si>
    <t>PAX5,CACNG3,MAB21L1,AC004080.1,EVX1,LINC01201,EPHA6,SCG2,LINC02223,AC007128.1</t>
  </si>
  <si>
    <t>ZNF804B,IRX4,AL109930.1,CDH18,CDH18-AS1,CACNG3,TSHZ2,NR4A2,PDZRN4,C1QL3</t>
  </si>
  <si>
    <t>CACNG3,IRX4,SCG2,AC007128.1,TAC1,AC117461.1,C1QL4,LINC02223,AL109930.1,LHX9</t>
  </si>
  <si>
    <t>SLC5A7,C11orf87,PAX5,AL513164.1,IRX4,AL445123.2,SAMD5,AL033504.1,PRPH,SLIT3</t>
  </si>
  <si>
    <t>C1QL4,PRPH,EVX2,SLC5A7,PAX5,DNAJC22,LINC02223,PRL,AL033504.1,SAMD5</t>
  </si>
  <si>
    <t>PRDM6,SPX,CELF2-DT,CALB1,SHISA6,SORCS3,NR4A2,PRL,CACNA1D,LYPD1</t>
  </si>
  <si>
    <t>PRDM6,CALB1,SPX,C1QL4,AC114316.1,PRPH,PRL,ONECUT1,AC007128.1,LINC02223</t>
  </si>
  <si>
    <t>Midbrain ventral</t>
  </si>
  <si>
    <t>SPX,PRPH,PRDM6,LHX9,PTH2,MAB21L1,CRH,EVX1,PRL,PNOC</t>
  </si>
  <si>
    <t>SPX,CRH,PRL,PITX2,AC114316.1,PTH2,TAC1,C1QL4,OTP,LHX5-AS1</t>
  </si>
  <si>
    <t>PITX2,TFAP2D,EMX2,PTH2,TCF24,SPX,PRL,AC007128.1,SNCB,CALB1</t>
  </si>
  <si>
    <t>C1QL4,LINC00682,NEFL,SNCG,PRL,AC114316.1,PRPH,PHOX2B-AS1,PHOX2B,CARTPT</t>
  </si>
  <si>
    <t>NEUR | NT-SER</t>
  </si>
  <si>
    <t>TFAP2B,TLX3,TFAP2A,SIX2,PRKG2,SEMA5A,POU4F2,AC021088.1,MAB21L1,CALB2</t>
  </si>
  <si>
    <t>CALB2,LMX1B,TLX3,TFAP2B,SIX2,CDH9,EN1,CA10,CALCR,LMX1A</t>
  </si>
  <si>
    <t>NEUR | NT-VGLUT3</t>
  </si>
  <si>
    <t>LMX1A,ARHGAP6,HS3ST4,IRX4,EN2,EN1,BNC2,DISC1FP1,PRKG2,CSGALNACT1</t>
  </si>
  <si>
    <t>TLX3,LMX1B,LMX1A,IRX4,TFAP2B,AL161908.1,RGS4,KLHL1,ONECUT1,AC010247.2</t>
  </si>
  <si>
    <t>NEUR | NT-SER | NT-VGLUT3</t>
  </si>
  <si>
    <t>TPH2,SLC6A4,TLL1,CALB1,GATA3,GCHFR,GATA3-AS1,FEV,SLC35F3,MAOB</t>
  </si>
  <si>
    <t>TPH2,SLC6A4,FEV,MAOB,CRYBA2,GCHFR,DNAJC12,GATA3,CALB1,GATA3-AS1</t>
  </si>
  <si>
    <t>+INA | +TPH2 +FEV</t>
  </si>
  <si>
    <t>FEV,CRYBA2,SLC17A8,SLC6A4,MAOB,TPH2,LMX1B,GCHFR,DNAJC12,COL5A2</t>
  </si>
  <si>
    <t>FEV,CRYBA2,SLC17A8,MAOB,SLC6A4,GATA3,TPH2,DNAJC12,GCHFR,GATA3-AS1</t>
  </si>
  <si>
    <t>NEUR | NT-VGLUT2 | NT-VGLUT3</t>
  </si>
  <si>
    <t>+INA | +SLC17A8</t>
  </si>
  <si>
    <t>SLC17A8,FEV,COL5A2,CRYBA2,GATA3,GCHFR,GATA3-AS1,MIR4500HG,HMX2,GRM3</t>
  </si>
  <si>
    <t>FEV,SLC17A8,CRYBA2,MAOB,TPH2,GCHFR,GATA3,DNAJC12,SLC6A4,GATA3-AS1</t>
  </si>
  <si>
    <t>+INA | +TPH2 +FEV | +SLC17A8</t>
  </si>
  <si>
    <t>GATA2,IGFBP5,HOXD3,HOXB2,FEV,HOXB3,GATA3,FAM181B,MAOB,NXPH2</t>
  </si>
  <si>
    <t>FEV,SLC17A8,MAOB,CRYBA2,GATA2,GATA3,LMX1B,DNAJC12,DIRAS3,HEPACAM2</t>
  </si>
  <si>
    <t>FEV,GATA3,GATA2,GATA3-AS1,SLC17A8,CRYBA2,MAOB,NKX2-2,DIRAS3,CRHBP</t>
  </si>
  <si>
    <t>FEV,MAOB,GATA2,CRYBA2,GATA3,SLC17A8,LINC00682,GATA3-AS1,NEFL,DNAJC12</t>
  </si>
  <si>
    <t>+INA | +SLC17A6 | +SLC17A8</t>
  </si>
  <si>
    <t>CRHBP,GATA2,NKX1-1,NXPH2,LINC02511,GATA3,RELN,GATA2-AS1,GATA3-AS1,MSX1</t>
  </si>
  <si>
    <t>CRHBP,SLC6A5,LAMP5,NKX1-1,GATA3,NXPH2,GATA2,GATA3-AS1,SPOCK3,AC115282.1</t>
  </si>
  <si>
    <t>r3, r4, r5</t>
  </si>
  <si>
    <t>AC018563.1,SATB1-AS1,GULP1,NXPH2,PENK,RPH3A,CYP26A1,TACR1,ADAMTS18,KIFC3</t>
  </si>
  <si>
    <t>SLC6A5,NXPH2,LAMP5,PNOC,GATA2,AC018563.1,RPH3A,EN1,GATA3,LHX5-AS1</t>
  </si>
  <si>
    <t>NFIX,GPD1,NFIB,MIR4300HG,PRCP,HRH2,NFIA,LINC00609,LMO1,AQP5</t>
  </si>
  <si>
    <t>PNOC,NXPH2,GPD1,ADRA1A,TAL1,SLC6A5,NXPH1,AC008571.2,MIR4300HG,HRH2</t>
  </si>
  <si>
    <t>C1QL1,SLC17A8,NR4A2,LINC00354,AC139720.1,AC068308.1,INPP4B,AC125613.1,SOX2-OT,AL596451.1</t>
  </si>
  <si>
    <t>GATA3,GATA2,GATA3-AS1,AC139720.1,PNOC,NR4A2,AC117461.1,INPP4B,CDH8,C1QL1</t>
  </si>
  <si>
    <t>LINC01210,SOX14,GATA3,ASIC4,OTX2-AS1,GATA3-AS1,AL161757.4,AL137100.3,KIZ,CACNA2D3</t>
  </si>
  <si>
    <t>LINC00261,FOXA2,HLA-B,PLPP2,PAPPA,PENK,SST,SLC17A8,PLEKHH2,DDC</t>
  </si>
  <si>
    <t>LINC00261,FOXA2,PLPP2,GATA3,GATA3-AS1,GATA2,CNGB1,ASIC4,EMX2,HLA-B</t>
  </si>
  <si>
    <t>Pall</t>
  </si>
  <si>
    <t>CBLN4,SOX14,LINC01210,IKZF1,AC007159.1,EN1,FOXP1,SOX1-OT,SORCS1,PLXDC2</t>
  </si>
  <si>
    <t>SOX14,EN1,LINC01210,GATA3,CBLN4,GATA3-AS1,AC007159.1,PNOC,AC117461.1,LHX5-AS1</t>
  </si>
  <si>
    <t>OTX1,GSC2,OTX2-AS1,LINC02300,SOX21,RNF220,AC068308.1,AL161757.4,AC125613.1,LINC01210</t>
  </si>
  <si>
    <t>GATA3,PAX5,GATA3-AS1,SOX14,LINC01210,GSC2,NXPH1,ASIC4,GATA2,EN1</t>
  </si>
  <si>
    <t>AC004852.2,SOX21-AS1,PAX5,SOX21,POU6F2,AL161781.2,PTTG1,RGS6,LINC01956,GABRB2</t>
  </si>
  <si>
    <t>PAX5,AL161781.2,EN1,POU6F2,NXPH1,AC004852.2,ASIC4,PNOC,GABRB2,EN2</t>
  </si>
  <si>
    <t>CALCB,LMO1,TAL1,MT1F,ST18,LINC02487,AL139246.5,TNFRSF19,MT2A,MT1X</t>
  </si>
  <si>
    <t>TAL1,GATA3,EN1,GATA3-AS1,AC008571.2,SOX14,GATA2,NXPH2,LHX5-AS1,PNOC</t>
  </si>
  <si>
    <t>HOXC4,LINC02381,HOXA3,HOTAIRM1,LHX3,HOXD3,HOXB2,HOXB-AS3,HOXB3,HOXB7</t>
  </si>
  <si>
    <t>LHX3,GAL,HOTAIRM1,LHX4,HOXC4,SPEGNB,LINC02381,VSX2,HOXB7,HOXD3</t>
  </si>
  <si>
    <t>SOX21,SOX14,VSX2,LHX4,PTPRT,GBX2,SOX21-AS1,AC008571.2,RPRML,LINC01210</t>
  </si>
  <si>
    <t>VSX2,LHX4,NPPA,AC008571.2,PTPRT,HRK,LHX3,AC019068.1,GBX2,AC024022.1</t>
  </si>
  <si>
    <t>PITX2,OTP,SIM1,LHX5-AS1,LHX5,EMX2,VXN,TTC6,SOX2-OT,PENK</t>
  </si>
  <si>
    <t>PITX2,CRHBP,OTP,SIM1,AC110296.1,CALB2,NPPA,VXN,MGP,VSX1</t>
  </si>
  <si>
    <t>NFIX,NFIA-AS2,NFIB,NFIA,AC099792.1,SAMSN1,LINC01748,NEUROD6,CALB2,SV2B</t>
  </si>
  <si>
    <t>PITX2,SIM1,CALB2,SAMSN1,IQCJ,SV2B,KMO,KLHL1,FOXA2,CRTAC1</t>
  </si>
  <si>
    <t>NEUR | RGL | NT-VGLUT2 | S-CC | S-G1S</t>
  </si>
  <si>
    <t>KMO,SAMSN1,OPN3,POU4F1,EMX2,ROBO3,ACTC1,AC007091.1,OBI1-AS1,EMX2OS</t>
  </si>
  <si>
    <t>KMO,FOXA2,PITX2,SIM1,AC007091.1,LINC00261,VWDE,FOXA1,CDH9,SAMSN1</t>
  </si>
  <si>
    <t>MTg, AM_CP, r1, r1-r2, r2, r3</t>
  </si>
  <si>
    <t>FOXD2,NKX6-2,CCBE1,FOXD2-AS1,AL356737.2,GPC5,C1QL1,C1QL4,GPC5-AS2,ST8SIA6</t>
  </si>
  <si>
    <t>FOXD2,NKX6-2,C1QL1,CCBE1,GPC5,AL356737.2,LINC00261,FOXA2,SIM1,FOXD2-AS1</t>
  </si>
  <si>
    <t>MTg</t>
  </si>
  <si>
    <t>Hypothalamus</t>
  </si>
  <si>
    <t>ZFP36L1,HES1,HES5,PAX3,MIR924HG,GLI3,CENPF,LIX1,AL139246.5,TYMS</t>
  </si>
  <si>
    <t>PITX2,SIM1,FOXA2,LMX1A,C1QL1,FOXA1,NKX6-2,LINC00261,FOXD2,CCBE1</t>
  </si>
  <si>
    <t>+INA | +HES1 | +SLC17A6 | +TOP2A | +TOP2A +UNG</t>
  </si>
  <si>
    <t>C1QL2,EGFLAM,PAX5,AC079382.2,AC073987.1,SLC22A3,OTX2-AS1,TLL2,KLHL14,AL161781.2</t>
  </si>
  <si>
    <t>SIM1,C1QL2,AC079382.2,PAX5,PITX2,AC073987.1,RAB27B,EGFLAM,AL161781.2,PTCSC3</t>
  </si>
  <si>
    <t>PAX7,AC068722.1,STXBP6,METTL11B,LINC00327,TAFA4,LINC00923,PITX2,EMX1,LINC01681</t>
  </si>
  <si>
    <t>PITX2,SIM1,METTL11B,AC068722.1,LINC00923,LINC00327,NKX2-2,RAB27B,LINC01681,ZNF804B</t>
  </si>
  <si>
    <t>FOXB1,CCDC68,OLIG1,OLIG2,RAB27B,SPON1,ADAMTS5,AL132857.1,TWIST2,AC008591.1</t>
  </si>
  <si>
    <t>SIM1,PITX2,FOXB1,CCDC68,RAB27B,AL132857.1,ONECUT2,AC010247.2,AC008591.1,AC140912.1</t>
  </si>
  <si>
    <t>PHy</t>
  </si>
  <si>
    <t>DMRTA2,AL049637.1,NTNG1,OPCML,GLRA2,LMX1A,MME,NR4A2,GALNTL6,GRM8</t>
  </si>
  <si>
    <t>PITX2,LMX1A,C1QL1,NR4A2,FOXA2,GALNTL6,LMX1B,RGS4,DMRTA2,AL049637.1</t>
  </si>
  <si>
    <t>IRX6,NTS,BARHL1,CDH23,PITX2,ARHGAP24,IRX5,BARHL2,IRX3,IQCJ</t>
  </si>
  <si>
    <t>PITX2,BARHL1,LMX1A,IRX6,IQCJ,FOXA1,LMX1B,TTC6,CALB2,NTS</t>
  </si>
  <si>
    <t>DTtTh, DTg</t>
  </si>
  <si>
    <t>NEUROD6,RSPO2,BARHL2,LINC02609,AL356309.3,BARHL1,LMX1A,ASS1,IRX3,EBF2</t>
  </si>
  <si>
    <t>PITX2,LMX1A,LMX1B,BARHL1,CALB2,BARHL2,LINC02609,FOXA1,TTC6,AL161908.1</t>
  </si>
  <si>
    <t>AL354809.1,RGS4,MALRD1,WNT1,CXCR4,AL049637.1,LMX1A,FREM2,DMRTA2,HEPACAM2</t>
  </si>
  <si>
    <t>RGS4,LMX1A,FOXA2,PITX3,HEPACAM2,AL354809.1,ELOVL3,NR4A2,MALRD1,TH</t>
  </si>
  <si>
    <t>DTg, MTg</t>
  </si>
  <si>
    <t>TH,ALDH1A1,PITX3,BNC2,ELOVL3,TMCC3,EN1,AP001407.1,SLC10A4,LINC01956</t>
  </si>
  <si>
    <t>TH,PITX3,ELOVL3,EN1,ALDH1A1,IQCJ,FOXA2,NR4A2,LMX1A,AP001407.1</t>
  </si>
  <si>
    <t>TRHDE,MGAT4C,CA10,AC027613.1,GABRG3,GABRG3-AS1,GRM8,NTNG1,ZNF385B,CDH18</t>
  </si>
  <si>
    <t>AC027613.1,DMBX1,AL137100.3,ASIC4,OTX2-AS1,LINC01210,ITGA8,KIZ,TRHDE,AL161757.4</t>
  </si>
  <si>
    <t>ITGA8,UNC5C,DMBX1,LINC01821,PDZPH1P,CEP112,AL445123.2,CCSER1,KCNMB2,GALNT14</t>
  </si>
  <si>
    <t>LINC01210,SOX14,DMBX1,OTX2-AS1,ASIC4,ITGA8,AL161757.4,GATA3,AL137100.3,AC007159.1</t>
  </si>
  <si>
    <t>ANKRD20A11P,AC104389.6,GRM7,HBA2,HBA1,HBB,AC008591.1,SEMA3C,SLC35F3,ITGA8</t>
  </si>
  <si>
    <t>AL137100.3,ITGA8,LINC01210,AL161757.4,CHRM2,OTX2-AS1,SOX14,AC009264.1,DMBX1,PTCHD4</t>
  </si>
  <si>
    <t>UNC13C,SEMA3C,SLC24A2,RGS6,AC012409.2,CHRM2,AC009264.1,NR2F2-AS1,CDH8,LINGO2</t>
  </si>
  <si>
    <t>AL161757.4,OTX2-AS1,CHRM2,AL137100.3,AC009264.1,LINC01210,DMBX1,SOX14,GATA3,KIZ</t>
  </si>
  <si>
    <t>ADAMTS18,ADAMTS20,AC135782.1,EBF1,AC023385.1,PRSS51,LINCR-0001,PDE1A,ESRRB,AC104964.2</t>
  </si>
  <si>
    <t>LINC01210,SOX14,ASIC4,GATA3,AC007159.1,SV2C,ADAMTS18,CACNA2D3,GATA3-AS1,AL137100.3</t>
  </si>
  <si>
    <t>NEUR | RGL | NT-GABA | S-CC | S-G1S</t>
  </si>
  <si>
    <t>STARD13,AL138999.2,AC024940.1,AL391832.4,SV2C,TMEM132D,FAM189A1,STARD13-AS,FOXP4,LINC01619</t>
  </si>
  <si>
    <t>LINC01210,SOX14,ASIC4,GATA3,CACNA2D3,SV2C,LRTM1,OTX2-AS1,PAX7,AL157944.1</t>
  </si>
  <si>
    <t>NBL | NEUR | NT-VGLUT2 | NT-GABA</t>
  </si>
  <si>
    <t>AC027613.1,AL391650.1,CRX,SPEGNB,AL157944.1,AC024940.1,IRX1,TIMP1,LINC02868,LINC00383</t>
  </si>
  <si>
    <t>SOX14,LINC01210,AC027613.1,GATA3,ASIC4,AL161757.4,OTX2-AS1,GNB3,DMBX1,LINC00237</t>
  </si>
  <si>
    <t>NEUR | NP-TRH | NT-GABA</t>
  </si>
  <si>
    <t>ZFP36L1,HES1,MIR924HG,ADAMTS6,CENPF,AC092957.1,MKI67,LINC01515,HES5,DIAPH3</t>
  </si>
  <si>
    <t>LINC01210,SOX14,GATA3,OTX2-AS1,ASIC4,DMBX1,AL161757.4,PAX7,GATA3-AS1,CACNA2D3</t>
  </si>
  <si>
    <t>+INA | +HES1 | +GAD2 -SLC6A5 | +TOP2A | +TOP2A +UNG</t>
  </si>
  <si>
    <t>LHX9,EBF2,NRN1,TFAP2D,LHX2,SLC17A6,CACNA2D1,POU4F1,NHLH2,OBI1-AS1</t>
  </si>
  <si>
    <t>LINC01210,SOX14,GATA3,ASIC4,TFAP2D,OTX2-AS1,POU4F1,CACNA2D3,AL157944.1,AC007159.1</t>
  </si>
  <si>
    <t>NEUR | NT-GABA | P-PALL</t>
  </si>
  <si>
    <t>+NHLH1 | +INA | +SLC17A6 | +GAD2 -SLC6A5</t>
  </si>
  <si>
    <t>IGFBP5,NFIX,CSGALNACT1,GSN,NFIB,TMEM117,STXBP6,HS3ST4,NFIA-AS2,AKAP7</t>
  </si>
  <si>
    <t>LINC01210,CDH22,AL137100.3,SOX14,CHRM2,AL161757.4,AC007159.1,OTX2-AS1,AC009264.1,RPH3A</t>
  </si>
  <si>
    <t>+INA | +TRH | +GAD2 -SLC6A5</t>
  </si>
  <si>
    <t>TFAP2B,TRH,TFAP2A,CRABP1,CALB2,NCKAP5,AC010974.2,TFAP2A-AS1,LUZP2,PCP4L1</t>
  </si>
  <si>
    <t>LINC01210,SOX14,TFAP2B,CDH22,GATA3,ASIC4,TRH,ADRA1A,PAX7,LINC02885</t>
  </si>
  <si>
    <t>SKOR2,EMX1,NKX2-2,TFAP2B,KLHL1,PCP4L1,TFAP2A,TPH2,SYT4,NMU</t>
  </si>
  <si>
    <t>NKX2-2,GATA3,TFAP2B,ASIC4,GATA3-AS1,LINC00237,PTPRT,RPP25,PCP4L1,LHX5-AS1</t>
  </si>
  <si>
    <t>+INA | +GAD2 -SLC6A5 | +EMX1</t>
  </si>
  <si>
    <t>LINC01833,SIX3-AS1,SIX3,PLXNA4,WLS,PAX5,P2RX3,AC114947.2,BEND4,GNG12-AS1</t>
  </si>
  <si>
    <t>GATA3,LINC01833,LINC00237,ASIC4,GATA3-AS1,SOX14,SIX3,SIX3-AS1,SPEGNB,RPP25</t>
  </si>
  <si>
    <t>SOX3,POU6F2,MAF,NXPH1,ZNF804B,SNTG1,LINC01833,SIX3,SEMA3E,SIX3-AS1</t>
  </si>
  <si>
    <t>GATA3,LINC01833,NXPH1,SOX14,GATA3-AS1,SIX3,ASIC4,KIZ,LINC01210,LINC00237</t>
  </si>
  <si>
    <t>NKX1-2,NELL1,ONECUT1,ONECUT3,NKX2-2,AC010247.2,PDZRN4,AL512380.1,SEMA3A,SLC6A5</t>
  </si>
  <si>
    <t>GATA3,GATA3-AS1,SOX14,NKX2-2,NKX1-2,ASIC4,LINC01210,LINC01568,ADRA1A,LINC00237</t>
  </si>
  <si>
    <t>NEUR | NT-GABA | P-VLGE | P-SUBPALL | P-TEL</t>
  </si>
  <si>
    <t>TCF7L2,NPY,PCDH15,NR4A2,HPSE2,AL158212.2,NXPH2,AL353784.1,GPC5,NCALD</t>
  </si>
  <si>
    <t>GATA3,ASIC4,GATA3-AS1,SOX14,NPY,CACNA2D3,ADRA1A,LINC00237,LINC01210,RPP25</t>
  </si>
  <si>
    <t>NKX2-2,TCF7L2,DLX6-AS1,AC010931.1,DRGX,ARX,SOX1-OT,DLX5,OLIG3,NPY</t>
  </si>
  <si>
    <t>NKX2-2,GATA3,GATA2,ASIC4,GATA3-AS1,SOX14,DRGX,LINC00237,LINC01833,SIX3</t>
  </si>
  <si>
    <t>DLX6-AS1,LHX6,ST8SIA5,PLS3,DLX5,THRB,BRINP2,NXPH1,DLX2,PDZRN3</t>
  </si>
  <si>
    <t>AIF1,C1QC,TYROBP,SPP1,P2RY12,C1QA,APOE,NKG7,LAPTM5,RGS10</t>
  </si>
  <si>
    <t>NKG7,AIF1,TYROBP,PLS3,C1QC,DLX6-AS1,GNLY,GZMA,BMP3,TXK</t>
  </si>
  <si>
    <t>+INA | +GAD2 -SLC6A5 | +DLX2 -PAX6 -NKX2-1 | +DLX2 +FOXG1 | +FOXG1</t>
  </si>
  <si>
    <t>SLC35F3,SST,CCK,NPY,DLK1,PDE1A,SOX3,LIN28B,KCTD8,AC092958.1</t>
  </si>
  <si>
    <t>SST,LHX6,DLX6-AS1,NXPH1,DLX2,ARX,DLX5,PLS3,GAD1,DLX1</t>
  </si>
  <si>
    <t>Cortex</t>
  </si>
  <si>
    <t>ACKR3,MPPED1,PTCHD4,FAM135B,KCNC2,PRKG1,NAV2,ELFN1,PTPRT,TENM3-AS1</t>
  </si>
  <si>
    <t>SST,NXPH1,KCNC2,LHX6,FAM135B,BRINP2,MAF,LHFPL3,NXPH2,DLX6-AS1</t>
  </si>
  <si>
    <t>NEUR | RGL | NT-GABA | P-DLGE | P-PALL | P-SUBPALL | P-TEL | S-CC | S-G1S</t>
  </si>
  <si>
    <t>VWC2,ZPBP,UNC5D,AC105230.1,SVEP1,BMPER,TMEM132C,MAML2,TENM2,NRP2</t>
  </si>
  <si>
    <t>ST8SIA5,LHX6,BRINP2,DLX6-AS1,BMP3,PLS3,NXPH1,THRB,BMPER,PIP5K1B</t>
  </si>
  <si>
    <t>ADAMTS5,NCKAP5,FIGN,AC010974.2,AP001599.1,PDZRN4,LINC00237,GRIA4,AC106741.1,SIAH3</t>
  </si>
  <si>
    <t>LHX6,BRINP2,PLS3,DLX6-AS1,ADAMTS5,ST8SIA5,NXPH1,DLX5,NPAS1,AC245297.1</t>
  </si>
  <si>
    <t>LINC01965,HES1,GLI3,ZFP36L1,VIM,COL4A5,PRDM16,GULP1,SHROOM3,CENPF</t>
  </si>
  <si>
    <t>DLX6-AS1,LHX6,ST8SIA5,PLS3,NXPH1,DLX2,DLX5,DLX1,ARX,SST</t>
  </si>
  <si>
    <t>NEUR | NT-GABA | P-DLGE | P-SUBPALL | P-TEL</t>
  </si>
  <si>
    <t>+INA | +HES1 | +GAD2 -SLC6A5 | +DLX2 +PAX6 | +EMX1 | +DLX2 +FOXG1 | +FOXG1 | +TOP2A | +TOP2A +UNG</t>
  </si>
  <si>
    <t>CRABP1,ETV1,ZMAT4,LHX8,KCTD16,COL19A1,DSCAM,LINC01322,ANGPT2,PDE1C</t>
  </si>
  <si>
    <t>LHX6,NXPH1,DLX6-AS1,PLXNA4,BEST3,RIPOR2,PIP5K1B,PLS3,DGKB,DLX2</t>
  </si>
  <si>
    <t>LHX8,DLX5,DLX6-AS1,DLX2,DLX1,DLX6,GBX1,LHX6,ARX,SP9</t>
  </si>
  <si>
    <t>NFIA-AS2,RPH3A,SPARCL1,NFIX,GRIK4,SULF1,MRAP2,PTPRB,SNTG2,RBFOX3</t>
  </si>
  <si>
    <t>AUXG01000058.1,DLX6-AS1,RPH3A,LHX6,LINC00513,AL132857.1,LHX8,NALCN,AC007938.3,BRS3</t>
  </si>
  <si>
    <t>RMST,ISL1,DCDC1,NFIA-AS2,CADPS2,CDH4,LINC00513,NKX2-2,HRK,ST18</t>
  </si>
  <si>
    <t>DLX6-AS1,SST,LHX6,SCGN,GPD1,VWC2,DLX1,DLX5,ARX,PROX1-AS1</t>
  </si>
  <si>
    <t>NEUR | NT-GABA | P-SUBPALL | P-TEL</t>
  </si>
  <si>
    <t>+INA | +GAD2 -SLC6A5 | +DLX2 +PAX6 | +DLX2 +FOXG1 | +FOXG1</t>
  </si>
  <si>
    <t>Cortex temporal</t>
  </si>
  <si>
    <t>NR3C2,SORCS3,SHISA9,COBL,U91319.1,ADARB2,PDE3A,PTGFR,ADARB2-AS1,NTNG1</t>
  </si>
  <si>
    <t>THRB,CALB2,SCGN,ST8SIA5,BMP3,NPAS1,PDZRN3,DLX6-AS1,THSD7B,TNR</t>
  </si>
  <si>
    <t>TNR,THRB,NRIP3,AC012409.2,NR2F2-AS1,NR2F2,KLHL1,LINC02487,CALB2,SCGN</t>
  </si>
  <si>
    <t>THRB,ST8SIA5,SCGN,PDZRN3,DLX6-AS1,CALB2,TNR,DLX5,PLS3,PIP5K1B</t>
  </si>
  <si>
    <t>TH-RETN | NEUR | RGL | NT-GABA | P-DLGE | P-SUBPALL | P-TEL | S-CC | S-G1S</t>
  </si>
  <si>
    <t>TSHZ2,AL109930.1,EBF1,LRMDA,TMTC1,LRRC3B,ESRRG,SIX3,ZFHX4,IL1RAPL2</t>
  </si>
  <si>
    <t>DLX6-AS1,AC068308.1,NPAS1,IL1RAPL2,DLX1,DLX5,AC125613.1,SOX2-OT,DLX2,THRB</t>
  </si>
  <si>
    <t>TH-RETN | NEUR | NP-GNRH | NT-GABA | P-VLGE | P-SUBPALL | P-TEL</t>
  </si>
  <si>
    <t>+INA | +GAD2 -SLC6A5 | +DLX2 +FOXG1 | +FOXG1</t>
  </si>
  <si>
    <t>FOXP2,IL1RAPL2,UNC5C,MEIS2,DOCK5,FOXP4,PBX3,ZFHX4,EYA2,ADCY2</t>
  </si>
  <si>
    <t>IL1RAPL2,SCGN,AC068308.1,DLX6-AS1,SYNPR,SP8,DLX5,AC017053.1,AC125613.1,SOX2-OT</t>
  </si>
  <si>
    <t>NEUR | NP-GNRH | NT-GABA | P-DLGE | P-SUBPALL | P-TEL</t>
  </si>
  <si>
    <t>GNRH1,AC022433.1,ISL1,DLX6-AS1,DLX6,GPR149,TAC1,LRMDA,LINC01717,SIX3</t>
  </si>
  <si>
    <t>HES1,ZFP36L1,COL4A5,HES5,CCND1,MIR924HG,STK3,SPARC,TCF7L1,FKBP10</t>
  </si>
  <si>
    <t>GNRH1,ISL1,AC022433.1,TAC1,DLX6,GPR149,DLX6-AS1,SIX3,LINC01201,DLX5</t>
  </si>
  <si>
    <t>TH-RETN | NEUR | NT-VGLUT2 | NT-GABA | P-DLGE | P-SUBPALL | P-TEL</t>
  </si>
  <si>
    <t>+MEIS2 +ISL1 +SIX3 | +INA | +HES1 | +GAD2 -SLC6A5 | +DLX2 +PAX6 | +DLX2 +FOXG1 | +FOXG1 | +TOP2A | +TOP2A +UNG</t>
  </si>
  <si>
    <t>GAL,DIO3,SLC10A4,CLSTN2,GNRH1,RASD1,GRID2,KIF26B,AC004470.2,POU6F2</t>
  </si>
  <si>
    <t>GNRH1,GAL,AC022433.1,ISL1,SLC10A4,DLX6,TAC1,FGF19,MSANTD1,DLX5</t>
  </si>
  <si>
    <t>NEUR | NT-GABA | P-TEL</t>
  </si>
  <si>
    <t>+MEIS2 +ISL1 +SIX3 | +INA | +GNRH1 | +GAD2 -SLC6A5 | +DLX2 -PAX6 -NKX2-1 | +DLX2 +FOXG1 | +FOXG1</t>
  </si>
  <si>
    <t>BNC2,GPC5,BMPR1B,CNTN3,RAB3B,AL356737.2,CFAP299,COL25A1,KCNIP4,PTCHD4</t>
  </si>
  <si>
    <t>TAC1,LINC01201,GNRH1,DLX6,SYT10,CNTN3,LINC00581,SEMA3C,SLC35F4,NELL1</t>
  </si>
  <si>
    <t>NEUR | NP-GNRH | NT-GABA | P-TEL</t>
  </si>
  <si>
    <t>+INA | +GNRH1 | +GAD2 -SLC6A5 | +DLX2 +PAX6 | +DLX2 +FOXG1 | +FOXG1</t>
  </si>
  <si>
    <t>SLC17A6,MAB21L1,LHX9,UNCX,NRN1,NHLH1,EOMES,BARHL2,NHLH2,NEUROG2</t>
  </si>
  <si>
    <t>GNRH1,AC022433.1,ISL1,GPR149,TAC1,LINC01201,CLRN1-AS1,DLX6,SLITRK6,LINC00581</t>
  </si>
  <si>
    <t>+MEIS2 +ISL1 +SIX3 | +INA | +SLC17A6 | +GAD2 -SLC6A5 | +DLX2 +PAX6 | +DLX2 +FOXG1 | +FOXG1</t>
  </si>
  <si>
    <t>AGTR1,CBLN2,S100A10,LINC00643,NAV2,PTCHD4,LINC02223,SAMD5,AL513164.1,GPR22</t>
  </si>
  <si>
    <t>ISL1,GPR149,LINC01201,DLX6,CLRN1-AS1,GNRH1,LINC00581,AC022433.1,NELL1,TAC1</t>
  </si>
  <si>
    <t>TH-RETN | NEUR | NT-GABA | P-VLGE | P-SUBPALL | P-TEL</t>
  </si>
  <si>
    <t>+INA | +GAD2 -SLC6A5 | +FOXG1</t>
  </si>
  <si>
    <t>CDH9,PDYN,IGFBP5,MIR548A1HG,ADAMTS17,SYBU,SYT4,SAMMSON,ADAMTS16,AC008591.1</t>
  </si>
  <si>
    <t>PDYN,TAC1,GNRH1,ISL1,CLRN1-AS1,AC022433.1,GPR149,LINC00581,SLITRK6,LINC01201</t>
  </si>
  <si>
    <t>+INA | +GNRH1 | +GAD2 -SLC6A5 | +FOXG1</t>
  </si>
  <si>
    <t>NPY1R,SLC17A8,FRMPD4,SHISA9,ARHGAP10,U91319.1,GRM8,PCBP3,CACNG3,GRM1</t>
  </si>
  <si>
    <t>AC022433.1,LRMDA,NPY1R,LINC01717,LINC00581,ISL1,GABRB2,STK32B,DLX6-AS1,RYR2</t>
  </si>
  <si>
    <t>LHX6,LHX8,GBX1,SOX6,PLS3,THRB,PIP5K1B,SHH,ERBB4,GRIA4</t>
  </si>
  <si>
    <t>LHX8,AC022433.1,DLX6-AS1,LHX6,DLX5,DLX6,GPR149,LINC01305,ISL1,GBX1</t>
  </si>
  <si>
    <t>+MEIS2 +ISL1 +SIX3 | +INA | +GAD2 -SLC6A5 | +DLX2 -PAX6 -NKX2-1 | +DLX2 +FOXG1 | +FOXG1</t>
  </si>
  <si>
    <t>IKZF1,IGFBP5,RGS6,RARB,PDYN,AC092422.1,RFLNB,CDH12,GRAMD1C,NPFFR2</t>
  </si>
  <si>
    <t>AC022433.1,GPR149,PDYN,CLRN1-AS1,AC092422.1,RARB,TAC1,ISL1,LRMDA,LINC01717</t>
  </si>
  <si>
    <t>ADRA2A,RAMP1,AC105114.2,GABRB2,AGBL1,PDE1C,KLF3-AS1,STK32A,ZNF521,SPATS2L</t>
  </si>
  <si>
    <t>AC022433.1,LINC01717,GPR149,LINC00581,ISL1,LRMDA,GABRB2,STK32A,RAMP1,CLRN1-AS1</t>
  </si>
  <si>
    <t>SLC17A8,SGCG,CALCR,AC105114.2,SLC24A2,RAMP1,S100A10,DOK5,PEG10,AC011824.2</t>
  </si>
  <si>
    <t>TAC1,ISL1,NELL1,LINC00581,RAMP1,DLX6,AC140912.1,DLX5,LINC01201,LINC01717</t>
  </si>
  <si>
    <t>TH-RETN | NEUR | NT-GABA | P-DLGE | P-SUBPALL | P-TEL | S-CC | S-G2M</t>
  </si>
  <si>
    <t>ZNF804B,LIN28B,CNTN1,NPPC,POU3F2,GALNT7,CNTN3,POU3F1,LINC01456,STK32A</t>
  </si>
  <si>
    <t>ISL1,DLX6,TAC1,DLX5,STK32A,LINC01201,LRMDA,GPR149,DLX6-AS1,AC010478.1</t>
  </si>
  <si>
    <t>NEUR | NT-GABA | P-DLGE | P-SUBPALL | P-TEL | S-CC | S-G2M</t>
  </si>
  <si>
    <t>NPY,NECAB1,COL1A2,SLIT3,ST8SIA5,CDH8,AC093866.1,ZEB2,AL359649.1,LINC02487</t>
  </si>
  <si>
    <t>LINC00354,AL359649.1,AC022433.1,LRMDA,DLX6-AS1,DLX5,LINC01717,AC138627.1,AC007405.2,DLX1</t>
  </si>
  <si>
    <t>TH-RETN | NEUR | NT-GABA | P-DLGE | P-SUBPALL | P-TEL</t>
  </si>
  <si>
    <t>MKI67,ASPM,KIF18B,TOP2A,CENPF,UBE2C,GTSE1,KIF4A,NUF2,DLGAP5</t>
  </si>
  <si>
    <t>AC022433.1,LINC00354,AL359649.1,DLX5,AC138627.1,SIX3,PIF1,DLX6-AS1,AC091057.1,ASPM</t>
  </si>
  <si>
    <t>+MEIS2 +ISL1 +SIX3 | +INA | +GAD2 -SLC6A5 | +DLX2 +PAX6 | +DLX2 +FOXG1 | +FOXG1 | +TOP2A | +TOP2A +PLK1</t>
  </si>
  <si>
    <t>DLX1,SOX1-OT,DLX2,BEST3,IL33,MYBL1,ST8SIA5,AK5,MGAT4C,LINC01563</t>
  </si>
  <si>
    <t>TSHZ2,AL109930.1,AC022433.1,LRMDA,RCAN2,RBFOX1,CNTNAP2,AC007405.2,AMBN,GAD1</t>
  </si>
  <si>
    <t>LINC00354,AL359649.1,DLX5,ST8SIA5,SIX3,DLX6-AS1,AMBN,DLX1,DLX2,AC068308.1</t>
  </si>
  <si>
    <t>+INA | +GAD2 -SLC6A5 | +DLX2 +PAX6 | +DLX2 +FOXG1 | +FOXG1 | +TOP2A | +TOP2A +PLK1</t>
  </si>
  <si>
    <t>SNCG,IRX2,GATA3,LHX1,AMBN,MIR217HG,LINC01814,TH,ST18,ARL4D</t>
  </si>
  <si>
    <t>SIX3,DLX6-AS1,DLX5,ISL1,SIX3-AS1,SLITRK6,DLX6,LINC00354,AL109930.1,DLX1</t>
  </si>
  <si>
    <t>+MEIS2 +ISL1 +SIX3 | +INA | +GAD2 -SLC6A5 | +DLX2 +PAX6 | +DLX2 +FOXG1 | +FOXG1</t>
  </si>
  <si>
    <t>KCNJ3,AL589935.1,IL1RAPL2,UNC5C,LINC00472,CNTNAP3B,GPC3,LINC02487,ESRRG,ABTB2</t>
  </si>
  <si>
    <t>LINC00354,SIX3,AL359649.1,NRGN,SLITRK6,KCNJ3,IL1RAPL2,PLEKHH2,DLX6-AS1,AC068308.1</t>
  </si>
  <si>
    <t>ZNF385B,AC021231.1,SYNPR,CSMD3,TLL1,PHLDA1,CADM2,ANP32AP1,GUCY1A1,WLS</t>
  </si>
  <si>
    <t>SYNPR,LINC01717,SIX3,AC021231.1,LINC01305,TSHZ2,AL109930.1,LRMDA,DLX6-AS1,GUCY1A1</t>
  </si>
  <si>
    <t>SKAP2,CALN1,CLMP,PENK,LINC01305,LHFPL3,SGCZ,KIAA1217,DRD2,SPHKAP</t>
  </si>
  <si>
    <t>LINC01305,SYNPR,NELL1,SIX3,SP9,LRMDA,CALN1,AC021231.1,ARPP21,RXRG</t>
  </si>
  <si>
    <t>CXCL12,PLEKHH2,TGFA,KCND2,ZNF536,NRGN,EYA2,TSHZ1,GALNTL6,PTPRM</t>
  </si>
  <si>
    <t>LINC01305,PLEKHH2,SIX3,TGFA,NRGN,LINC01568,LINC00354,SIX3-AS1,SP9,CXCL12</t>
  </si>
  <si>
    <t>NEUR | NP-HCRT | NT-VGLUT3</t>
  </si>
  <si>
    <t>SST,NTS,AC076968.2,CYP26B1,MAP7,MAFB,LYPD1,LINC02885,SYN3,DACH2</t>
  </si>
  <si>
    <t>SST,SIX3,SIX3-AS1,AC076968.2,HS3ST4,SYT10,KIRREL3,SP8,GRM7,NTS</t>
  </si>
  <si>
    <t>NEUR | NT-GABA | P-VLGE</t>
  </si>
  <si>
    <t>KISS1,TAC3,GPR101,DNAH11,PRR16,TBX3,NPAS2,SKOR2,TENT5A,CLEC2L</t>
  </si>
  <si>
    <t>KISS1,TAC3,GPR101,TBX3,PRR16,ZNF804B,CALY,SGCZ,CLEC2L,RIT2</t>
  </si>
  <si>
    <t>HCRT,VGLL2,NPVF,PDYN,LHX9,RFX4,AC079385.1,HCN1,PTH2,HMX2</t>
  </si>
  <si>
    <t>HCRT,VGLL2,PDYN,NPVF,RIT2,HMX2,HMX3,NKX2-2,TOX2,GABRA5</t>
  </si>
  <si>
    <t>TH-RETN | NEUR | NT-GABA | P-VLGE</t>
  </si>
  <si>
    <t>+INA | +HCRT | +SLC17A8</t>
  </si>
  <si>
    <t>HMX2,CACNA2D3,LEF1,SULF1,HMX3,LMNTD1,SP5,C8orf34,NKD1,LRTM1</t>
  </si>
  <si>
    <t>HMX2,HMX3,LINC02641,DLX1,LMNTD1,SULF1,AUXG01000058.1,ISL1,MIR7-3HG,CACNA2D3</t>
  </si>
  <si>
    <t>+INA | +GAD2 -SLC6A5 | +DLX2 -PAX6 -NKX2-1</t>
  </si>
  <si>
    <t>HMX3,HMX2,GAL,LINGO2,LINC02641,GHRH,DLGAP2,PTPRT,PROX1-AS1,DLK1</t>
  </si>
  <si>
    <t>HMX3,HMX2,ISL1,GAL,DLGAP2,GSX1,MIR7-3HG,DLX1,DLX6-AS1,DLK1</t>
  </si>
  <si>
    <t>NEUR | NP-POMC | NT-VGLUT2</t>
  </si>
  <si>
    <t>THy, PHy, Spall</t>
  </si>
  <si>
    <t>m</t>
  </si>
  <si>
    <t>DLX1,DLX2,DLX5,DLX6-AS1,GAD2,GSX1,DLX6,ARX,GHRH,GAD1</t>
  </si>
  <si>
    <t>DLX1,DLX2,ISL1,HMX3,GSX1,MIR7-3HG,GHRH,DLX5,AC022433.1,HMX2</t>
  </si>
  <si>
    <t>NEUR | NP-POMC | NT-GABA</t>
  </si>
  <si>
    <t>+MEIS2 +ISL1 +SIX3 | +INA | +GAD2 -SLC6A5 | +DLX2 -PAX6 -NKX2-1</t>
  </si>
  <si>
    <t>PMCH,RAX,SOX3,FLI1,SPARCL1,AC068308.1,AC125613.1,HMX3,SOX2-OT,SIX6</t>
  </si>
  <si>
    <t>PMCH,SIX6,HMX3,ISL1,EYS,RAX,RIT2,AL132857.1,HMX2,MAGEL2</t>
  </si>
  <si>
    <t>LT</t>
  </si>
  <si>
    <t>v</t>
  </si>
  <si>
    <t>NR5A1,MYLK,POMC,GPR149,PRDM12,COX7A1,KCNJ5,SOX14,PPP1R1C,ISL1</t>
  </si>
  <si>
    <t>GPR149,NR5A1,POMC,SIX6,FEZF1,COX7A1,ISL1,KCNJ5,VGLL2,PRDM12</t>
  </si>
  <si>
    <t>+INA | +POMC | +SLC17A6</t>
  </si>
  <si>
    <t>THy, OR, PHy, LT, Spall</t>
  </si>
  <si>
    <t>TBX3,HDC,AC022433.1,WIF1,AC026765.3,DLX6-AS1,ISL1,ECEL1,DLX5,AC104389.6</t>
  </si>
  <si>
    <t>HDC,TBX3,ISL1,AC022433.1,POMC,MAOB,SIX6,BSX,RIT2,AC010478.1</t>
  </si>
  <si>
    <t>+INA | +POMC | +GAD2 -SLC6A5</t>
  </si>
  <si>
    <t>CALCR,OTP,SIX6,TBX3,ZNF804B,SST,KCNJ3,PCP4,TSHR,C14orf39</t>
  </si>
  <si>
    <t>CALCR,SIX6,ISL1,SLC10A4,OTP,ZNF804B,DLGAP2,KCNJ3,C14orf39,HMX3</t>
  </si>
  <si>
    <t>NHLH2,NHLH1,SIM1,NRN1,NEUROG2,UNCX,EBF2,NEUROG1,SLC17A6,PITX2</t>
  </si>
  <si>
    <t>SIM1,OTP,DLX6-AS1,DLX5,LHX8,DLX2,MIR7-3HG,CDH9,DLX1,AUXG01000058.1</t>
  </si>
  <si>
    <t>NEUR | NP-TRH | NT-VGLUT2 | P-TEL</t>
  </si>
  <si>
    <t>EYA2,OTP,RSPO3,AVP,CRABP1,CHRNA3,RGS16,FEZF1,CRYBG3,FEZF1-AS1</t>
  </si>
  <si>
    <t>OTP,SIM1,FEZF1,FEZF1-AS1,AVP,NWD2,PEX5L,CNGB1,CHRNA3,MIR3663HG</t>
  </si>
  <si>
    <t>OTP,LINC00923,AL133465.1,AC091576.1,LINC00237,CALCR,COL1A2,OXT,MDGA1,DSCAML1</t>
  </si>
  <si>
    <t>OTP,SIM1,LINC00923,OXT,AL133465.1,SYT7,CNGB1,CALCR,TH,LINC00237</t>
  </si>
  <si>
    <t>TH-RETN | NEUR | NP-GNRH | NT-GABA | P-DLGE | P-SUBPALL | P-TEL</t>
  </si>
  <si>
    <t>THy, PHy</t>
  </si>
  <si>
    <t>TRH,PDE1C,PRDM8,OTP,AC114316.1,FEZF1-AS1,LINC01470,ADRA1A,OXT,FEZF1</t>
  </si>
  <si>
    <t>OTP,SIM1,FEZF1-AS1,FEZF1,TRH,CNGB1,OXT,AC114316.1,SIM2,ONECUT3</t>
  </si>
  <si>
    <t>+INA | +TRH | +SLC17A6 | +FOXG1</t>
  </si>
  <si>
    <t>GNRH1,AC092957.1,ZIC4,AC092958.1,ZIC1,GNG8,PLEKHD1,FGF19,MCUB,AL137139.2</t>
  </si>
  <si>
    <t>GNRH1,ONECUT3,ISL1,SHISA6,PLEKHD1,BSX,ONECUT1,AC068279.2,GNG8,ONECUT2</t>
  </si>
  <si>
    <t>CYP26A1,DCDC1,NXPH1,PRDM12,FGF19,ZIC2,FGF3,ZIC4,COL25A1,KCNC2</t>
  </si>
  <si>
    <t>GNRH1,FGF19,FGF3,TAC1,PRDM12,DCDC1,ISL1,TNR,DLGAP2,DLX6</t>
  </si>
  <si>
    <t>+MEIS2 +ISL1 +SIX3 | +INA | +GNRH1 | +GAD2 -SLC6A5 | +DLX2 +PAX6 | +DLX2 +FOXG1 | +FOXG1</t>
  </si>
  <si>
    <t>FGF19,FGF3,AL137139.2,GNRH1,ZIC2,ZIC5,ZIC4,PRDM16,PRDM12,PCP4</t>
  </si>
  <si>
    <t>FGF19,GNRH1,FGF3,DLX6-AS1,DLX5,AC068308.1,RFTN1,SLC10A4,SCGN,ECEL1</t>
  </si>
  <si>
    <t>ONECUT3,POU6F2,SATB2,SIX6,AC016044.1,MIR3663HG,ONECUT2,VWC2,ONECUT1,NTS</t>
  </si>
  <si>
    <t>SIX6,ONECUT3,DLX5,VAX1,SCGN,DLX6-AS1,DLX1,MIR3663HG,ISL1,ONECUT1</t>
  </si>
  <si>
    <t>CRABP1,NTRK1,MYO5B,AC099786.1,AL133166.1,LHX8,TAC1,SPOCK1,PRKCB,AL135878.1</t>
  </si>
  <si>
    <t>LHX8,SCGN,NTRK1,AC099786.1,GBX1,CDH9,SHH,INSRR,DLX6,AUXG01000058.1</t>
  </si>
  <si>
    <t>NEUR | NT-GABA | P-DLGE</t>
  </si>
  <si>
    <t>NKX2-2,LHX1,LINC00237,AL133465.1,SLC24A2,NKX2-4,C5orf64,LHX1-DT,NELL1,AL158013.1</t>
  </si>
  <si>
    <t>NKX2-2,LHX6,C5orf64,NKX2-4,SP9,DLX6,LINC00237,DLX1,AL133465.1,DLX6-AS1</t>
  </si>
  <si>
    <t>AC114316.1,ERFL,CA10,RIT2,CDH18,ONECUT1,LINC00922,AC010247.2,GRM3,SYT4</t>
  </si>
  <si>
    <t>ERFL,LINC00922,CDH9,CA10,ONECUT1,AC114316.1,AC010247.2,RIT2,LINC02653,DLX1</t>
  </si>
  <si>
    <t>ISL1,KCNMB2,KCNMB2-AS1,ZNF804B,DLX6,SIX3,AC010478.1,LINC01201,SIX3-AS1,DLX5</t>
  </si>
  <si>
    <t>PRDM12,LAMP5,ASS1,MDGA1,SLC35F4,AC117461.1,CDH9,ONECUT3,LHX1-DT,AC009495.1</t>
  </si>
  <si>
    <t>PRDM12,DCDC1,LINC01568,DLX6,SLC35F4,ASS1,DLX5,ONECUT1,LHX1,ARX</t>
  </si>
  <si>
    <t>+INA | +GAD2 -SLC6A5 | +DLX2 +PAX6</t>
  </si>
  <si>
    <t>ZIC4,DIRAS3,CPNE4,OTX2,ST8SIA6,HPSE2,ZIC3,ZIC2,KCNN2,AC092958.1</t>
  </si>
  <si>
    <t>DLX6,DLX5,ECEL1,DLX1,SP9,GAD2,ARX,SLC7A14,LRRTM3,DLX2</t>
  </si>
  <si>
    <t>SLC35F3,PDE3A,AL512380.1,SATB1-AS1,PDE1A,AC002072.1,GALNTL6,LINC00581,EPHA6,NKAIN2</t>
  </si>
  <si>
    <t>LHX8,LHX6,GBX1,GALNTL6,AC002072.1,DLX6-AS1,AL512380.1,SLC35F3,LINC00581,GABRB2</t>
  </si>
  <si>
    <t>NEUR | NP-GNRH | NT-GABA | P-VLGE | P-SUBPALL | P-TEL</t>
  </si>
  <si>
    <t>GBX1,SEMA3E,GPC5,PDE1A,RBMS3,HS6ST3,OPRM1,ETV1,LHX8,GABRB2</t>
  </si>
  <si>
    <t>LHX8,GBX1,LHX6,DLX6-AS1,SHH,GABRB2,AC099786.1,AL132857.1,SEMA3E,GALNTL6</t>
  </si>
  <si>
    <t>COL25A1,NDNF,GBX2,GBX1,CHRM3,SLC35F3,CHRM3-AS2,MEGF10,GABRB2,SYNDIG1</t>
  </si>
  <si>
    <t>GBX1,LHX8,COL25A1,LHX6,GABRB2,GBX2,AC099786.1,GABRA1,AC007405.1,ANO4</t>
  </si>
  <si>
    <t>SLC5A7,INPP4B,AC139720.1,NTRK1,RBMS1,ADCY2,ROBO3,CRABP1,HTR1E,RBFOX1</t>
  </si>
  <si>
    <t>LHX8,NTRK1,AC139720.1,INPP4B,SLC5A7,SLC10A4,GNRH1,INSRR,ISL1,HTR1E</t>
  </si>
  <si>
    <t>+INA | +GNRH1 | +GAD2 -SLC6A5 | +DLX2 -PAX6 -NKX2-1 | +DLX2 +FOXG1 | +FOXG1</t>
  </si>
  <si>
    <t>GNG5,FABP7,CLIC1,ARHGAP36,RELN,LINC02868,RBMS3-AS3,CCDC63,ETV7,SERPINE1</t>
  </si>
  <si>
    <t>ISL1,LINC01201,DCDC1,SIX3,DLX5,SIX3-AS1,PAX6,ARX,AC010478.1,ECEL1</t>
  </si>
  <si>
    <t>AC004852.2,ST8SIA5,ST18,SYNPR,ADRA1A,ARHGAP36,PRDM8,NFIB,PTPRT,THSD4</t>
  </si>
  <si>
    <t>ISL1,LINC01201,DCDC1,DLX6-AS1,DLX6,ARX,DLX5,SIX3,SP8,AC010478.1</t>
  </si>
  <si>
    <t>SCGN,FOXG1,SOX3,PLS3,MIR137HG,AMBN,LINC01551,MT1X,TMEM123,AL049777.1</t>
  </si>
  <si>
    <t>ISL1,DLX5,DLX6-AS1,DLX6,SP8,AC010478.1,SIX3,KCNMB2,DLX2,KCNMB2-AS1</t>
  </si>
  <si>
    <t>TH-RETN | NEUR | NT-GABA</t>
  </si>
  <si>
    <t>THy</t>
  </si>
  <si>
    <t>VAX1,MIR3663HG,ADARB2,SHTN1,GRP,ENO4,AC125613.1,AC068308.1,SOX2-OT,HSPA12A</t>
  </si>
  <si>
    <t>VAX1,ISL1,POU6F2,MIR3663HG,POU6F2-AS2,AC022433.1,AC010478.1,DLX6,ECEL1,SCML4</t>
  </si>
  <si>
    <t>GHRH,CRABP1,HS3ST4,BRINP3,ONECUT1,DGKB,CA10,AL354771.1,UNC5D,VWC2</t>
  </si>
  <si>
    <t>POU6F2,GHRH,ONECUT1,KCNMB2,POU6F2-AS2,KCNMB2-AS1,DLX6,LINC00922,ISL1,GRM5</t>
  </si>
  <si>
    <t>TH-RETN | NEUR | RGL | NT-GABA | P-DLGE | S-CC | S-G1S</t>
  </si>
  <si>
    <t>CYP26A1,HS6ST3,SGCD,GALNT14,OPCML,CDH13,TAFA1,LINGO2,GABRG3-AS1,TTR</t>
  </si>
  <si>
    <t>ISL1,POU6F2,SIX3,SIX3-AS1,LINC01833,DCDC1,KCNMB2-AS1,KCNMB2,MARCHF11,NELL1</t>
  </si>
  <si>
    <t>+MEIS2 +ISL1 +SIX3 | +INA | +GAD2 -SLC6A5</t>
  </si>
  <si>
    <t>GPC3,NELL1,INSYN2B,DOCK2,RELN,UNC5C,COL25A1,BMPR1B,SEMA3C,LMO1</t>
  </si>
  <si>
    <t>ISL1,SIX3,DLX6,AC010478.1,LINC01833,LINC01201,KCNMB2,DCDC1,POU6F2,SIX3-AS1</t>
  </si>
  <si>
    <t>NEUROG2,HES1,ZFP36L1,CENPF,CCND1,TCF7L2,LHX2,SHOX2,NRN1,LHX9</t>
  </si>
  <si>
    <t>ISL1,KCNMB2,ZNF804B,KCNMB2-AS1,SIX3,SIX3-AS1,DLX6,AC010478.1,POU6F2,ECEL1</t>
  </si>
  <si>
    <t>+MEIS2 +ISL1 +SIX3 | +INA | +HES1 | +GAD2 -SLC6A5 | +DLX2 +PAX6 | +TOP2A | +TOP2A +UNG</t>
  </si>
  <si>
    <t>LINC00513,GABRA2,VWC2L,NKAIN2,CNTN3,ADCY2,AC109466.1,IL1RAPL2,SST,ZDHHC14</t>
  </si>
  <si>
    <t>ISL1,KCNMB2,KCNMB2-AS1,SST,ZNF804B,AC010478.1,ECEL1,LINC01201,SP8,KIRREL3</t>
  </si>
  <si>
    <t>PVALB,HERC2P3,SEMA3E,AC093298.2,GRM7-AS1,SIX3-AS1,KCNMB2-AS1,AL512605.1,LINC01471,ARL17B</t>
  </si>
  <si>
    <t>KCNMB2-AS1,ISL1,KCNMB2,ZNF804B,SIX3-AS1,SIX3,AC010478.1,AC093298.2,LINC01833,AL109930.1</t>
  </si>
  <si>
    <t>ALK,PARD3B,ZNF804B,AC007368.1,TMEM132B,AL139042.1,MIR3659HG,GRM7,SEMA3E,LINC01833</t>
  </si>
  <si>
    <t>ZNF804B,KCNMB2,KCNMB2-AS1,ISL1,SIX3,LINC01833,AC010478.1,SIX3-AS1,LINC00922,DLX6</t>
  </si>
  <si>
    <t>ADAMTS9,PDE1A,LINC00943,CHRM2,TMEM132B,CLSTN2,SMIM32,LINC00354,LINC02824,EFNB2</t>
  </si>
  <si>
    <t>KCNMB2,KCNMB2-AS1,ZNF804B,ISL1,SIX3,LINC00943,AL109930.1,DLX6,TMEM132B,ECEL1</t>
  </si>
  <si>
    <t>NBL | NEUR | NT-VGLUT1 | NT-VGLUT2 | NT-GABA | P-DLGE | P-PALL | P-SUBPALL | P-TEL</t>
  </si>
  <si>
    <t>RGS6,GRIN3A,UNC13C,GRM3,KCTD16,AC124854.1,ADAMTS9,SFMBT2,AC093298.2,OPRM1</t>
  </si>
  <si>
    <t>ZNF804B,KCNMB2,KCNMB2-AS1,ISL1,GRIN3A,AC093298.2,SIX3,LINC00943,AC136759.1,KCTD16</t>
  </si>
  <si>
    <t>TH-RETN | NEUR | NT-VGLUT2 | NT-GABA | P-DLGE | P-PALL | P-SUBPALL | P-TEL</t>
  </si>
  <si>
    <t>NR2F2-AS1,NR2F2,ZNF804B,AC012409.2,KCNMB2-AS1,SNTG2,KCNMB2,FIGN,NR2F1,LINC00513</t>
  </si>
  <si>
    <t>AL109930.1,ZNF804B,TSHZ2,SIX3,SIX3-AS1,ISL1,NPAS1,KLF3-AS1,AL391097.1,AL391097.3</t>
  </si>
  <si>
    <t>NEUR | NT-VGLUT1 | NT-VGLUT2 | P-PALL | P-TEL</t>
  </si>
  <si>
    <t>NEUROD2,NEUROD6,NRN1,SLA,PPP1R17,EOMES,SLC24A2,NHLH1,EMX1,NPTX1</t>
  </si>
  <si>
    <t>DLX6-AS1,SST,THRB,NXPH1,ST8SIA5,NEUROD2,LHX6,DSCAML1,BRINP2,NEUROD6</t>
  </si>
  <si>
    <t>NBL | NEUR | NT-VGLUT1 | NT-VGLUT2 | P-PALL | P-TEL</t>
  </si>
  <si>
    <t>+NHLH1 | +INA | +SLC17A7 | +SLC17A6 | +GAD2 -SLC6A5 | +DLX2 +PAX6 | +EMX1 | +DLX2 +FOXG1 | +FOXG1</t>
  </si>
  <si>
    <t>DLX6-AS1,DLX5,DLX1,GAD2,DLX2,SP9,DLX6,ISL1,ARX,LHX8</t>
  </si>
  <si>
    <t>LHX8,DLX5,AL138826.1,DLX6-AS1,LINC02144,GNRH1,TBR1,SAMD3,DLX2,PAPPA2</t>
  </si>
  <si>
    <t>NBL | NEUR | RGL | NT-VGLUT2 | P-PALL-M | P-PALL | P-TEL | S-CC | S-G1S</t>
  </si>
  <si>
    <t>+MEIS2 +ISL1 +SIX3 | +INA | +SLC17A6 | +GAD2 -SLC6A5 | +DLX2 +PAX6 | +EMX1 | +DLX2 +FOXG1 | +FOXG1</t>
  </si>
  <si>
    <t>AL138826.1,CYP26B1,AC104781.1,EML6,AKAIN1,SLCO6A1,NEUROD2,C6orf141,SPHKAP,NEUROD6</t>
  </si>
  <si>
    <t>AL138826.1,FEZF1,SPHKAP,EML6,PEX5L,AC104781.1,LINC02144,TBR1,VWA5A,FEZF1-AS1</t>
  </si>
  <si>
    <t>NBL | NEUR | NT-VGLUT2 | P-PALL | P-TEL</t>
  </si>
  <si>
    <t>+INA | +SLC17A7 | +SLC17A6 | +EMX1 | +FOXG1</t>
  </si>
  <si>
    <t>PPP1R1B,MYO5B,MFAP4,NEUROD6,SNCB,PPP1R17,ADAMTS3,C1orf115,NFIA-AS2,NEUROD2</t>
  </si>
  <si>
    <t>TBR1,CREG2,CABP7,IGSF21,SPHKAP,NFIA-AS2,NXPH4,PHYHIP,CPNE4,HPCA</t>
  </si>
  <si>
    <t>NBL | NEUR | NT-VGLUT2 | P-TEL</t>
  </si>
  <si>
    <t>+NHLH1 | +INA | +SLC17A7 | +SLC17A6 | +EMX1 | +FOXG1</t>
  </si>
  <si>
    <t>HES1,ZFP36L1,LIX1,MIR924HG,CCND1,HES5,MKI67,ADAMTS6,CREB5,CENPF</t>
  </si>
  <si>
    <t>SAMD3,CABP7,AC073114.1,CPNE4,TBR1,RELN,RSPO3,CREG2,FEZF1,EMX2OS</t>
  </si>
  <si>
    <t>+NHLH1 | +INA | +HES1 | +SLC17A6 | +EMX1 +LEF1 | +EMX1 | +FOXG1 | +TOP2A | +TOP2A +UNG</t>
  </si>
  <si>
    <t>NTS,CARTPT,AC087564.1,TNR,TFAP2E,ITPR2,DCHS2,AC137494.1,AC068722.1,AKAIN1</t>
  </si>
  <si>
    <t>NTS,CARTPT,TFAP2E,AC104009.1,CPNE4,DCHS2,TBR1,AKAIN1,IGSF21,TNR</t>
  </si>
  <si>
    <t>+NHLH1 | +INA | +SLC17A6 | +EMX1 | +FOXG1</t>
  </si>
  <si>
    <t>AC060765.1,ROBO3,PTH2,PARM1,ADRA1A,ABHD3,ACTC1,LATS2,HS3ST3A1,ZMAT4</t>
  </si>
  <si>
    <t>SAMD3,AC060765.1,GJD2,CREG2,CABP7,CHST8,FEZF1,LINC02144,PTH2,PEX5L</t>
  </si>
  <si>
    <t>+NHLH1 | +INA | +SLC17A6 | +FOXG1</t>
  </si>
  <si>
    <t>AC060765.1,ROBO3,FIGN,AL589740.1,NPR3,LINC02058,LINC02144,CARMIL1,LMO1,AC006974.2</t>
  </si>
  <si>
    <t>AC060765.1,FEZF1,LINC02058,LINC02144,CREG2,GJD2,FEZF1-AS1,PEX5L,SAMD3,CHST8</t>
  </si>
  <si>
    <t>AC104389.6,SHISA9,MEGF11,LINC02232,AC013265.1,HBA2,U91319.1,GLIS3,HRK,KLHL13</t>
  </si>
  <si>
    <t>HRK,INSM2,CA10,FEZF1,MEGF11,LINC02232,RSPO3,RIT2,LINC02058,RELN</t>
  </si>
  <si>
    <t>LINC02232,TFAP2A,POU4F1,AL157944.1,HAPLN1,AC004852.2,ERBB4,FOXD1,SIM1,EREG</t>
  </si>
  <si>
    <t>FEZF1,RSPO3,SAMD3,FEZF1-AS1,LHX5,UNCX,AL356534.1,LHX5-AS1,GJD2,SLC17A6</t>
  </si>
  <si>
    <t>GADL1,SYNPR,GRM1,SCIN,FOXP2,S100A10,MIR4500HG,PRKG2,ARAP2,EPHA6</t>
  </si>
  <si>
    <t>GRM1,SAMD3,S100A10,SYNPR,GADL1,ANKRD55,KCNJ5,AC006148.1,AC132153.1,THSD7B</t>
  </si>
  <si>
    <t>TCF7L2,CHRM2,AC009264.1,AC109466.1,NXPH1,SKOR1,AC008415.1,RARB,AC117461.1,SP5</t>
  </si>
  <si>
    <t>SAMD3,RSPO3,AC006148.1,KCNJ5,CHRM2,AC009264.1,CNTNAP5,AL596451.1,AL356534.1,CSMD1</t>
  </si>
  <si>
    <t>PNOC,CALB1,ZFHX4-AS1,UNC5C,LINC01568,ERBB4,EGFEM1P,TOX,TENM2,CHRM2</t>
  </si>
  <si>
    <t>SAMD3,PNOC,GHRH,GABRA2,CALB1,CDH18,PCSK1,MDGA1,SLIT1,GABRB1</t>
  </si>
  <si>
    <t>NBL | NEUR | NP-TRH | NT-VGLUT2 | P-TEL</t>
  </si>
  <si>
    <t>PTGER3,ONECUT3,AC092958.1,GNG8,C1QL1,ZIC4,AC010247.2,AC114316.1,ONECUT1,ZNF385D-AS2</t>
  </si>
  <si>
    <t>INSM2,SAMD3,GNG8,AC114316.1,ONECUT3,PTGER3,CNGB1,ADCY2,RELN,AC010247.2</t>
  </si>
  <si>
    <t>NBL | NEUR | NP-TRH | NT-VGLUT2 | P-PALL-M | P-PALL</t>
  </si>
  <si>
    <t>OTP,NWD2,TFAP2B,SIM1,PITX2,HOXD3,PAX3,BARHL1,EN1,ADARB2</t>
  </si>
  <si>
    <t>FEZF1,FEZF1-AS1,NWD2,OTP,SGCD,SAMD3,PRLR,SIM1,EMX2OS,NRP2</t>
  </si>
  <si>
    <t>NBL | NEUR | NP-TRH | NT-VGLUT2 | O-HEM | P-PALL-M | P-PALL</t>
  </si>
  <si>
    <t>NOS1,AC090348.1,KCNC2,AC092114.1,SYNDIG1,MFGE8,SEMA3E,PCP4L1,GABRE,MYBPC1</t>
  </si>
  <si>
    <t>TP73,AC073114.1,KCNC2,TRH,SAMD3,RELN,CDKN1A,AC005064.1,AL353138.1,PPP2R2C</t>
  </si>
  <si>
    <t>NEUR | OPC | P-TEL</t>
  </si>
  <si>
    <t>+NHLH1 | +INA | +TRH | +SLC17A6 | +FOXG1</t>
  </si>
  <si>
    <t>MYBPHL,AC073114.1,PGF,AL049637.1,RGS16,CDKN1A,GSG1L,PHLDA3,PIDD1,IFITM10</t>
  </si>
  <si>
    <t>AC073114.1,TP73,CPNE4,MYBPHL,RELN,CABP7,AC005064.1,CDKN1A,RSPO3,PIDD1</t>
  </si>
  <si>
    <t>NEUR | RGL | OPC</t>
  </si>
  <si>
    <t>+NHLH1 | +INA | +TRH | +SLC17A6 | +EMX1 +LEF1 | +EMX1</t>
  </si>
  <si>
    <t>CD9,PLD1,ARHGAP22,C1QTNF3,RSPO2,BMP7,EGFR,PCP4,CXCR4,SV2B</t>
  </si>
  <si>
    <t>TP73,RELN,AC005064.1,SVEP1,C1QTNF3,RSPO3,CALB2,ARHGAP22,THSD7B,AL592463.1</t>
  </si>
  <si>
    <t>+NHLH1 | +INA | +TRH | +SLC17A6 | +CRYAB +RSPO2 | +EMX1 +LEF1 | +EMX1</t>
  </si>
  <si>
    <t>Hippocampus</t>
  </si>
  <si>
    <t>BCAS1,APOD,OLIG1,PDGFRA,SOX10,S100B,KLRC2,AL353784.1,COL20A1,PMP2</t>
  </si>
  <si>
    <t>SIX1,CCK,IGF2,CNTN6,AL139383.1,C14orf39,AC112487.1,AC068057.3,GSX1,EYA4</t>
  </si>
  <si>
    <t>OLIG1,KLRC2,SOX10,AL353784.1,SIX1,PCDH15,OLIG2,AF121898.1,PDGFRA,C2orf27A</t>
  </si>
  <si>
    <t>RGL | OPC</t>
  </si>
  <si>
    <t>+INA | +PDGFRA +OLIG1 | +FOXG1</t>
  </si>
  <si>
    <t>Midbrain dorsal</t>
  </si>
  <si>
    <t>Weird spread on tSNE, contradictory markers, smalll</t>
  </si>
  <si>
    <t>MAB21L1,LHX5-AS1,TAC1,MAB21L2,RELN,OTX2-AS1,BARHL1,LINGO2,NHLH2,MAML3</t>
  </si>
  <si>
    <t>OLIG1,PDGFRA,APOD,AL353784.1,KLRC2,S100B,PCDH15,PMP2,OLIG2,AC117464.1</t>
  </si>
  <si>
    <t>RGL | OPC | S-CC | S-G1S | S-G2M</t>
  </si>
  <si>
    <t>+INA | +HES1 | +PDGFRA +OLIG1</t>
  </si>
  <si>
    <t>Oligo</t>
  </si>
  <si>
    <t>OPC</t>
  </si>
  <si>
    <t>AGMO,AL391832.4,CLEC14A,NELL1,IQCM,AL591686.2,SSTR1,AC008056.1,LINC01201,GPC5</t>
  </si>
  <si>
    <t>PDGFRA,OLIG1,APOD,AL353784.1,KLRC2,AC117464.1,S100B,COL20A1,PCDH15,PMP2</t>
  </si>
  <si>
    <t>MT1E,ANXA8,AL139246.5,MT1M,AC011287.1,HES5,BST2,MT1L,MX1,ABCA8</t>
  </si>
  <si>
    <t>APOD,S100B,OLIG1,PDGFRA,KLRC2,AL353784.1,OLIG2,PMP2,PCDH15,PLLP</t>
  </si>
  <si>
    <t>NEUR | OPC | NT-GABA | P-SUBPALL | P-TEL | S-CC</t>
  </si>
  <si>
    <t>+HES1 | +PDGFRA +OLIG1</t>
  </si>
  <si>
    <t>UBE2C,CDK1,NUSAP1,PBK,CDC20,CCNB1,CDCA3,CCNB2,DLGAP5,CCNA2</t>
  </si>
  <si>
    <t>PDGFRA,OLIG1,S100B,APOD,AL353784.1,PMP2,OLIG2,KLRC2,PCDH15,PLPP4</t>
  </si>
  <si>
    <t>RGL | OPC | P-TEL</t>
  </si>
  <si>
    <t>+HES1 | +PDGFRA +OLIG1 | +TOP2A | +TOP2A +UNG | +TOP2A +PLK1</t>
  </si>
  <si>
    <t>CRABP1,AC007402.1,MFNG,EGFR,BEST3,IFITM10,WFDC1,VIPR2,MYO5C,AC002069.2</t>
  </si>
  <si>
    <t>OLIG1,AL353784.1,OLIG2,PDGFRA,PCDH15,PMP2,S100B,APOD,KLRC2,SOX10</t>
  </si>
  <si>
    <t>RGL | OPC | P-TEL | S-CC | S-G1S | S-G2M</t>
  </si>
  <si>
    <t>+PDGFRA +OLIG1</t>
  </si>
  <si>
    <t>DLX2,DLX1,DLX6-AS1,ARX,DLX5,SP9,NPY,GAD2,PLS3,BEST3</t>
  </si>
  <si>
    <t>PDGFRA,OLIG1,COL20A1,AL353784.1,PCDH15,OLIG2,SOX10,PMP2,S100B,TNR</t>
  </si>
  <si>
    <t>NBL | NEUR | RGL | OPC | P-PALL | P-TEL | S-CC | S-G1S</t>
  </si>
  <si>
    <t>+INA | +PDGFRA +OLIG1 | +GAD2 -SLC6A5 | +DLX2 +FOXG1 | +FOXG1 | +TOP2A</t>
  </si>
  <si>
    <t>PRRX1,SPRY4,CAV2,COL19A1,KCNQ5,ADAM12,AC091646.1,ADAMTS3,DUSP6,PVT1</t>
  </si>
  <si>
    <t>COL20A1,PDGFRA,SOX10,APOD,OLIG1,KLRC2,S100B,AL353784.1,PCDH15,PMP2</t>
  </si>
  <si>
    <t>NEUR | OPC</t>
  </si>
  <si>
    <t>+HES1 | +PDGFRA +OLIG1 | +FOXG1</t>
  </si>
  <si>
    <t>H2AC20,H1-5,CENPE,AC091057.1,KIF18B,KIF14,CDC25C,BUB1B,HJURP,IQGAP3</t>
  </si>
  <si>
    <t>PDGFRA,COL20A1,SOX10,APOD,OLIG1,AL353784.1,LRRK2,S100B,PLPP4,PCDH15</t>
  </si>
  <si>
    <t>+HES1 | +PDGFRA +OLIG1 | +FOXG1 | +TOP2A | +TOP2A +UNG | +TOP2A +PLK1</t>
  </si>
  <si>
    <t>LINC01965,FEZF2,NEUROD6,EMX1,NEUROD2,EMX2,NEUROG2,LINC01551,SHROOM3,CDON</t>
  </si>
  <si>
    <t>PDGFRA,SOX10,COL20A1,APOD,OLIG1,S100B,BCAS1,TNR,PMP2,PCDH15</t>
  </si>
  <si>
    <t>+NHLH1 | +INA | +HES1 | +PDGFRA +OLIG1 | +EMX1 | +FOXG1 | +TOP2A | +TOP2A +UNG</t>
  </si>
  <si>
    <t>COPs (premyelinating)</t>
  </si>
  <si>
    <t>FERMT1,AL136322.1,RGR,AC092821.1,KCNS3,GPC3,CRB1,AC107223.1,DAPK1,GLRA3</t>
  </si>
  <si>
    <t>BCAS1,SOX10,APOD,GPR17,KLRC2,TMOD1,NKX2-2,OLIG1,TNR,MIR503HG</t>
  </si>
  <si>
    <t>NEUR | NT-VGLUT1 | P-PALL | P-TEL</t>
  </si>
  <si>
    <t>+INA | +PDGFRA +OLIG1</t>
  </si>
  <si>
    <t>Doublets?</t>
  </si>
  <si>
    <t>Immune-enriched</t>
  </si>
  <si>
    <t>C1QB,C1QC,S100A11,RGS10,APOC2,SPP1,AIF1,APOC1,LAPTM5,TYROBP</t>
  </si>
  <si>
    <t>APOD,OLIG1,AL353784.1,PDGFRA,S100B,PMP2,OLIG2,BCAS1,KLRC3,AC008080.4</t>
  </si>
  <si>
    <t>MAG,AC008080.4,MOG,CDK18,PTGDS,ST18,PLP1,GPD1,TF,CPM</t>
  </si>
  <si>
    <t>BCAS1,AC008080.4,MAG,MBP,AC024598.1,SOX10,GPR17,MOG,GLRA3,TF</t>
  </si>
  <si>
    <t>MYO5B,PPP1R1B,SLC24A2,NPR3,OPCML,NEUROD6,NEUROD2,SLC17A7,KIAA0319,RGS6</t>
  </si>
  <si>
    <t>RELN,RSPO3,DLX6-AS1,EBF1,ZIC2,MAB21L1,DLX5,GAD2,PBX3,AL137139.2</t>
  </si>
  <si>
    <t>NTS,CALB2,SPHKAP,HPCA,NECAB1,AL009177.1,DIRAS3,SNCB,ADAMTS3,PPP1R1B</t>
  </si>
  <si>
    <t>NTS,SLIT2,NRP2,CALB2,CRYM,IQCJ,FOSL2,CADPS2,GALNTL6,RSPO3</t>
  </si>
  <si>
    <t>NTS,CRYM,ADAMTS3,MYO5B,FEZF2,C8orf34,CALB2,SPHKAP,LINC00643,NEUROD6</t>
  </si>
  <si>
    <t>+INA | +SLC17A7 | +EMX1 | +FOXG1</t>
  </si>
  <si>
    <t>IL1RAPL2,LINGO2,SHISA9,COLEC12,LINC01435,SLIT3,GRID2,SORCS1,PRR16,U91319.1</t>
  </si>
  <si>
    <t>C8orf34,NPR3,IL1RAPL2,LINC01435,SPHKAP,SLC5A8,CRYM,HS3ST4,AL009177.1,ELMOD1</t>
  </si>
  <si>
    <t>CCBE1,CDH9,SORCS1,CSGALNACT1,EPHA6,COL12A1,NEGR1,RPRML,AL354949.1,POU6F2</t>
  </si>
  <si>
    <t>NPR3,AL009177.1,HS3ST4,OCA2,DIRAS3,ADAMTS3,SPHKAP,GPR22,CDH13,SLC5A8</t>
  </si>
  <si>
    <t>Cortex occipital</t>
  </si>
  <si>
    <t>CAV1,KRT31,ABCA1,CPNE8,FOXQ1,LINC00643,LINC01102,KCNMB2,AKAIN1,PREX2</t>
  </si>
  <si>
    <t>LINC00643,SLC24A2,SLA,SERPINI1,C8orf34,MYO5B,OPCML,AL158077.2,KRT31,CAV1</t>
  </si>
  <si>
    <t>CDH18,CDH18-AS1,OLFM3,CHRM3,PLEKHH2,KRT31,FRAS1,CHRM3-AS2,HS3ST5,HS6ST3</t>
  </si>
  <si>
    <t>PPP1R1B,RGS6,HS3ST4,KRT31,KLHL1,CDH18,GRIK3,GPR22,C8orf34,SLC24A2</t>
  </si>
  <si>
    <t>NBL | NEUR | NT-VGLUT1 | P-PALL | P-TEL</t>
  </si>
  <si>
    <t>PRICKLE1,CRYM,CBLN4,CNTNAP3,TNR,AL596330.1,ZDHHC14,CAV1,COLEC12,FAM135B</t>
  </si>
  <si>
    <t>CRYM,ELMOD1,NPR3,C8orf34,SLC5A8,PPP1R1B,HS3ST4,TNR,MYO5B,KLHL1</t>
  </si>
  <si>
    <t>PLEKHH2,SHISA6,BACE2,CACNG3,SEMA3E,HS3ST2,RGS6,MICAL2,NRXN3,MEGF11</t>
  </si>
  <si>
    <t>NPR3,RGS6,PPP1R1B,OCA2,HS3ST4,MYO5B,HS3ST2,GRIK3,OPCML,KLHL1</t>
  </si>
  <si>
    <t>KCNK12,CACNA1G,TMTC1,CHRM2,NPTX1,ADAMTS5,INF2,RGS6,OSTN,SEMA3E</t>
  </si>
  <si>
    <t>SLC24A2,MYO5B,RGS6,PPP1R1B,OCA2,SLC17A7,OPCML,NEUROD6,NEUROD2,KIAA0319</t>
  </si>
  <si>
    <t>EOMES,DACH1,FBXL7,MIR924HG,ZFHX4,GLI3,LINC01965,MKI67,AC004852.2,NHLH1</t>
  </si>
  <si>
    <t>SLC24A2,NPR3,PPP1R1B,NEUROD2,MYO5B,SLC17A7,NPTX1,OPCML,OCA2,NEUROD6</t>
  </si>
  <si>
    <t>+NHLH1 | +INA | +SLC17A7 | +EMX1 | +FOXG1</t>
  </si>
  <si>
    <t>OLIG1,S100B,PMP2,BCAS1,BCAN,MBP,AC008080.4,ZIC4,PCP4,DNAH12</t>
  </si>
  <si>
    <t>PPP1R1B,NEUROD2,HPCA,SNCB,GRIK3,DIRAS3,LINC02197,OPCML,NEUROD6,CDH13</t>
  </si>
  <si>
    <t>TTR,FREM1,HCRTR2,KIAA1217,MAP3K5,AC006974.1,AL009177.1,AL033384.2,C5orf17,STXBP6</t>
  </si>
  <si>
    <t>PPP1R1B,AL009177.1,CDH13,AL033384.2,HCRTR2,GRIK3,NPR3,OPCML,LMO3,NEUROD2</t>
  </si>
  <si>
    <t>AL138826.1,TLL1,C6orf141,RPS4Y1,PLXNA4,USP9Y,SLC17A6,AC244213.1,LCN2,LINC02197</t>
  </si>
  <si>
    <t>AL138826.1,LINC02197,C6orf141,PPP1R1B,SPHKAP,TLL1,NEUROD2,SLC24A2,SNCB,NEUROD6</t>
  </si>
  <si>
    <t>NR2F2-AS1,NR2F2,AC012409.2,PTPRT,TAFA1,CDH12,DOK5,SULF1,LRRC26,LINC01606</t>
  </si>
  <si>
    <t>NPR3,LINC02607,LINC02197,CDH13,AL138826.1,SATB2-AS1,NECAB1,NEUROD2,SNCB,GPR22</t>
  </si>
  <si>
    <t>Cortex hemisphere B</t>
  </si>
  <si>
    <t>AL512590.3,SLA,SATB2,NEUROD2,SNCB,NEUROD6,EML6,AC068931.1,DPY19L1,TG</t>
  </si>
  <si>
    <t>SATB2-AS1,SNTG2,DLGAP2,INHBA,SATB2,RASL10A,NKAIN2,TAFA1,HIVEP2,RNF217-AS1</t>
  </si>
  <si>
    <t>SATB2,SATB2-AS1,SNTG2,SLA,TG,MPPED1,TMOD1,ADRA2A,AL512590.3,CLMP</t>
  </si>
  <si>
    <t>EPHB6,AL512590.3,PRKG2,AKAIN1,MOXD1,DPY19L1,GRIA4,UNC5D,POU3F2,LDLRAD4</t>
  </si>
  <si>
    <t>SLC24A2,SLA,CLMP,AKAIN1,NEUROD6,PRKG2,MYO5B,LINC00643,AL158077.2,NEUROD2</t>
  </si>
  <si>
    <t>NBL | NEUR | NT-VGLUT1 | NT-VGLUT2 | P-PALL-M | P-PALL | P-TEL</t>
  </si>
  <si>
    <t>INHBA,CUX2,GPR158,EPHA3,GRIA4,THBS1,MIR3659HG,DPY19L1,LHFPL6,TLL1</t>
  </si>
  <si>
    <t>SLC24A2,PPP1R1B,NEUROD2,KCNQ5,NEUROD6,SNCB,SLA,SLC17A7,MYO5B,INHBA</t>
  </si>
  <si>
    <t>PRKY,NLGN4Y,UTY,RPS4Y1,USP9Y,TDRD12,ANOS2P,TXLNGY,DDX3Y,TBL1Y</t>
  </si>
  <si>
    <t>MYO5B,SLC24A2,KCNQ5,SLC17A7,PRKY,KIAA0319,RGS6,SLA,NEUROD6,FEZF2</t>
  </si>
  <si>
    <t>BCHE,CALB2,PTPRK,NDST4,KCND2,LMO1,GULP1,NXPH4,NDST3,TTR</t>
  </si>
  <si>
    <t>KCNQ5,ADAMTS3,SLC24A2,MYO5B,NEUROD6,LINC02607,CALB2,OCA2,HPCA,NEUROD2</t>
  </si>
  <si>
    <t>NELL1,SLIT3,CLSTN2,ST6GALNAC5,GRIN2B,PCDH20,NECAB1,CRYAB,KCNIP4,FREM2</t>
  </si>
  <si>
    <t>BHLHE22,OCA2,SH3RF3,AC073225.1,ADAMTS3,SEMA3C,CLSTN2,NPTXR,PALMD,AC104964.2</t>
  </si>
  <si>
    <t>+NHLH1 | +INA | +SLC17A7 | +SLC17A6 | +EMX1 +LEF1 | +EMX1 | +FOXG1</t>
  </si>
  <si>
    <t>EOMES,PPP1R17,NFIA-AS2,AC004852.2,EMX1,GPR39,NEUROG1,AC099792.1,SLCO4C1,PENK</t>
  </si>
  <si>
    <t>SNCB,AC068931.1,SH3BP5,CSMD3,SLC17A7,LINC00609,GRIK2,IGSF21,CAMKV,NPTX1</t>
  </si>
  <si>
    <t>PPP1R17,EOMES,NFIA-AS2,LINC02058,AC099792.1,NHLH1,RBFOX3,EMX1,NXPH4,NEUROD6</t>
  </si>
  <si>
    <t>PENK,CDH8,EOMES,SLCO4C1,CRABP1,GPR39,LINC01563,AC004852.2,NPY,OXTR</t>
  </si>
  <si>
    <t>PPP1R17,EML6,AC068931.1,AC104781.1,NPTX1,AL512590.3,DPY19L1,RBFOX3,UNC5D,AC132153.1</t>
  </si>
  <si>
    <t>SLA,NTM,AP003025.2,TG,AP003025.1,AL512590.3,AC068931.1,UNC5D,AC104781.1,EML6</t>
  </si>
  <si>
    <t>PPP1R17,GPR39,AKAIN1,EOMES,PENK,EML6,CLMP,AC017053.1,NEUROD6,AC104781.1</t>
  </si>
  <si>
    <t>NR2F2-AS1,AC012409.2,NR2F2,NEGR1,ZIC2,LHFPL3,TLL1,CHRM3,C6orf141,TFAP2D</t>
  </si>
  <si>
    <t>AL138826.1,C6orf141,SPHKAP,NEUROD2,TLL1,EML6,TAFA1,NEUROD6,BHLHE22,AC104781.1</t>
  </si>
  <si>
    <t>KCNQ5,GABRG3,GABRG3-AS1,HPCA,OCA2,PPP1R1B,PRKCA-AS1,MYO5B,KAZN,MT1F</t>
  </si>
  <si>
    <t>SNCB,KCNQ5,SLC24A2,NEUROD2,NEUROD6,SLA,NPTX1,SLC17A7,OCA2,KIF26A</t>
  </si>
  <si>
    <t>BRINP3,AL354771.1,CACNA2D3,PPP1R14A,SHISA6,CNTNAP5,WNT5A,AL391645.1,WLS,ZFPM2-AS1</t>
  </si>
  <si>
    <t>PPP1R17,SNCB,AC068931.1,NEUROD2,BHLHE22,NEUROD6,AC073225.1,OCA2,NPTX1,EYS</t>
  </si>
  <si>
    <t>Cortex frontal</t>
  </si>
  <si>
    <t>TTR,ANKRD20A11P,ARC,DDIT4,SERTAD1,GATD3A,ANKRD33B,IFFO2,GRHL1,BCHE</t>
  </si>
  <si>
    <t>PPP1R17,SLC17A7,AC132153.1,SNCB,AC068931.1,EML6,NXPH4,NEUROD2,NEUROD6,UNC5A</t>
  </si>
  <si>
    <t>NBL | NEUR | NT-VGLUT1 | NT-VGLUT2 | NT-GABA | P-PALL | P-VLGE | P-SUBPALL | P-TEL</t>
  </si>
  <si>
    <t>RASL11B,PPP1R17,TMEM100,ADAMTS19,IL17RC,MFAP4,AC068931.1,AL391645.1,NHLH2,AC006974.2</t>
  </si>
  <si>
    <t>PPP1R17,AC068931.1,SNCB,AC104781.1,EML6,NEUROD2,NPTX1,NEUROD6,AC132153.1,CEMIP</t>
  </si>
  <si>
    <t>FOXP2,DCHS2,RELN,DACH2,ZNF536,ITPR2,AKAIN1,EYS,CRPPA,STK33</t>
  </si>
  <si>
    <t>AKAIN1,PPP1R17,EYS,SLA,EPHB6,AL512590.3,PALMD,AC068931.1,CEMIP,UNC5D</t>
  </si>
  <si>
    <t>AC117461.1,PCSK2,EYS,UST,DEFB112,NHS,STK17A,CDH6,S100A10,RCAN3</t>
  </si>
  <si>
    <t>SLA,EYS,SLC24A2,EPHB6,CEMIP,AKAIN1,TG,NEUROD6,AL138826.1,AL512590.3</t>
  </si>
  <si>
    <t>DLX6-AS1,NRXN3,GAD2,DLX5,DLX2,DLX1,SOX2-OT,PDZRN3,GAD1,ARX</t>
  </si>
  <si>
    <t>AL138826.1,AC068931.1,AL512590.3,NEUROD2,EML6,AC104781.1,SNCB,SLA,NEUROD6,NPTX1</t>
  </si>
  <si>
    <t>NBL | NEUR | RGL | NT-VGLUT1 | NT-VGLUT2 | P-PALL-M | P-PALL | P-TEL | S-CC | S-G1S</t>
  </si>
  <si>
    <t>+NHLH1 | +INA | +SLC17A7 | +SLC17A6 | +GAD2 -SLC6A5 | +EMX1 | +DLX2 -PAX6 -NKX2-1 | +DLX2 +FOXG1 | +FOXG1</t>
  </si>
  <si>
    <t>PPBP,PF4,AIF1,RGS10,C1QC,CAVIN2,SRGN,LAPTM5,SPP1,MYL9</t>
  </si>
  <si>
    <t>PF4,PPBP,AC068931.1,AL138826.1,SNCB,NEUROD2,NEUROD6,PPP1R17,AC104781.1,EML6</t>
  </si>
  <si>
    <t>RGL | P-PALL-M | P-PALL | P-TEL | S-CC | S-G1S</t>
  </si>
  <si>
    <t>AL512590.3,AC013727.2,ELMO1-AS1,AL512590.1,LINC01405,PTPRT,ELMO1,AC105230.1,TDRD7,HS3ST1</t>
  </si>
  <si>
    <t>AL512590.3,SLA,EML6,TG,AC104781.1,UNC5D,AC105230.1,SATB2,THBS1,EPHB6</t>
  </si>
  <si>
    <t>TFAP2D,PBX3,CBLN2,CACNG3,PTPRT,VAV3,MEIS1,AL512590.3,AOAH,ELMO1</t>
  </si>
  <si>
    <t>AL512590.3,SLA,EML6,AC104781.1,DPY19L1,UNC5A,TG,UNC5D,LNX1,CEMIP</t>
  </si>
  <si>
    <t>MIR924HG,HES1,TMEM132D,ZFP36L1,TNC,PDGFD,LINC01965,LINC01515,ATP1A2,STK3</t>
  </si>
  <si>
    <t>LINC01965,NEUROD2,NPTX1,AC068931.1,SNCB,NEUROD6,EML6,TFAP2C,LINC01748,GPR156</t>
  </si>
  <si>
    <t>RGL | P-PALL-M | P-PALL | P-TEL | S-CC | S-G1S | S-G2M</t>
  </si>
  <si>
    <t>+NHLH1 | +INA | +HES1 | +SLC17A7 | +SLC17A6 | +EMX1 +LEF1 | +EMX1 | +FOXG1 | +TOP2A | +TOP2A +UNG</t>
  </si>
  <si>
    <t>AMBN,DMRT3,AL354863.1,EMX2,EMX2OS,DMRTA2,B3GAT2,HMGA2,LINC00698,HMGA2-AS1</t>
  </si>
  <si>
    <t>NR2F2-AS1,ADAMTS18,AC012409.2,LINC02253,NR2F2,COL21A1,AC021055.1,ADRA1A,LINC01995,LINC01994</t>
  </si>
  <si>
    <t>ADAMTS18,PTPRQ,AMBN,DMRT3,IFI44L,ADRA2A,AC021055.1,FGFR3,HMGA2-AS1,B3GAT2</t>
  </si>
  <si>
    <t>+HES1 | +EMX1 +LEF1 | +EMX1 | +FOXG1 | +TOP2A | +TOP2A +UNG</t>
  </si>
  <si>
    <t>Cortical hem</t>
  </si>
  <si>
    <t>RSPO2,RSPO3,WNT8B,WLS,LMX1A,ID3,AC025508.1,IL13RA2,GMNC,LINC00698</t>
  </si>
  <si>
    <t>RSPO3,LINC00698,IL13RA2,WNT8B,AL354863.1,CNFN,TPD52L1,CENPW,DMRT3,DPP10-AS3</t>
  </si>
  <si>
    <t>EGR1,SLC6A1-AS1,GFAP,IRF1,NEUROD6,ARC,MDFI,LINC01965,CNTN3,BCAN</t>
  </si>
  <si>
    <t>EMX2,EGR1,HES1,LINC01965,MPPED2-AS1,ADAMTS9-AS2,IRF1,B3GAT2,AC091938.1,ADAMTS9</t>
  </si>
  <si>
    <t>LGALS1,NFE2L3,CCNA1,IL12RB2,AC027601.5,VAMP9P,AC078909.2,MAP3K19,AL590434.1,SUGT1-DT</t>
  </si>
  <si>
    <t>EMX2,DMRT3,AL049637.1,AL354863.1,AMBN,CDC20,DMRTA2,LINC02281,EMX1,EMX2OS</t>
  </si>
  <si>
    <t>+HES1 | +EMX1 +LEF1 | +EMX1 | +FOXG1 | +TOP2A | +TOP2A +UNG | +TOP2A +PLK1</t>
  </si>
  <si>
    <t>HECW1,EPHA6,COL9A3,THSD1,ANKRD20A11P,TTR,AC119868.2,KANK4,DOK6,GABRG1</t>
  </si>
  <si>
    <t>AMBN,LINC00698,DMRT3,CNFN,B3GAT2,AL354863.1,STOX1,HEY1,EPHA6,HMGA2-AS1</t>
  </si>
  <si>
    <t>DCT,MT-TV,AP000350.4,RPS4Y1,AL049779.4,AC008591.1,COX6A1,CHST9,SNCG,CYP26A1</t>
  </si>
  <si>
    <t>AMBN,AL354863.1,DCT,EMX2,AC008525.1,CNFN,HMGA2-AS1,LINC00698,B3GAT2,CYP26A1</t>
  </si>
  <si>
    <t>TTR,GATD3A,PTPRQ,POM121L2,AC025154.2,FBXO32,SNHG18,AC125613.1,AQP5,AL592295.3</t>
  </si>
  <si>
    <t>PTPRQ,DMRT3,EMX2,ADAMTS9-AS2,AMBN,LIX1,HES1,TFAP2C,SFRP1,AC025154.2</t>
  </si>
  <si>
    <t>AC092957.1,ZIC4,AC012405.1,GFRA1,AC092958.1,CYP26A1,IL1RAPL2,ZIC1,ANOS1,SCN1A</t>
  </si>
  <si>
    <t>CYP26A1,DCT,CASC17,AC008525.1,COL4A6,AMBN,CD82,AL354863.1,AC007432.1,EMX2OS</t>
  </si>
  <si>
    <t>KIF5C-AS1,HPSE2,HBE1,COL3A1,PAX3,LUM,MTRNR2L8,GNG12-AS1,H2AC15,PI4KAP1</t>
  </si>
  <si>
    <t>DMRT3,AMBN,DMRTA1,DMRTA2,AL354863.1,LINC00698,GAS1,EMX2OS,ADAMTS19,FEZF2</t>
  </si>
  <si>
    <t>RGL | P-DLGE | P-PALL-M | P-PALL | P-SUBPALL | P-TEL | S-CC | S-G1S</t>
  </si>
  <si>
    <t>IRAG2,MAN1A1,RBPMS,HSPA6,DNAJA4,MTND2P28,LINC01414,PTPN14,ADAMTS20,CA8</t>
  </si>
  <si>
    <t>AMBN,DMRT3,DMRTA1,DMRTA2,GAS1,COL4A6,RDH10,TFAP2C,ROR2,P3H2</t>
  </si>
  <si>
    <t>LINC01965,FBXO32,TCIM,HOPX,FAM107A,GPR156,FZD8,TFAP2C,LINC00943,TMEM132B</t>
  </si>
  <si>
    <t>ZNF385B,PRKCB,UNC13C,FEZF1,AL049779.4,ARL17B,RPS4Y1,LIN28B,AMBN,EPHA3</t>
  </si>
  <si>
    <t>FBXO32,TCIM,LINC01965,DNAI1,KIAA1217,TFAP2C,GPR156,THSD4,FZD8,CREB5</t>
  </si>
  <si>
    <t>MGAT4C,SGCD,SEMA5A,THSD4,FBXO32,ACTR3B,NRXN1,UNC13C,PTPRQ,WNT7A</t>
  </si>
  <si>
    <t>PTPRQ,TFAP2C,AMBN,COL4A6,SFRP1,PRKCB,KIAA1217,ADAMTS9-AS2,LIX1,ZNF385B</t>
  </si>
  <si>
    <t>RGL | P-PALL-M | P-PALL | P-TEL | S-CC | S-G2M</t>
  </si>
  <si>
    <t>DLX2,DLX1,DLX6-AS1,DLX5,FGF17,OLIG2,DLK1,SIX3,ISL1,GAD2</t>
  </si>
  <si>
    <t>AMBN,SFRP1,LIX1,EMX2,DMRT3,HMGA2,DLX1,AL354863.1,DLX2,LINC01551</t>
  </si>
  <si>
    <t>+HES1 | +DLX2 +PAX6 | +EMX1 +LEF1 | +EMX1 | +DLX2 +FOXG1 | +FOXG1 | +TOP2A | +TOP2A +UNG</t>
  </si>
  <si>
    <t>H2AC17,H1-1,H1-5,H1-3,H4C3,H2AC20,H3C2,H2AC13,H3C8,H1-4</t>
  </si>
  <si>
    <t>H2AC17,H1-3,H1-1,DMRT3,EMX2,AMBN,H1-5,AL354863.1,H3C8,EMX1</t>
  </si>
  <si>
    <t>H3C4,H3C2,H1-5,H3C8,H2BC3,H2AC17,H2BU1,H2BC7,H1-1,H2AC11</t>
  </si>
  <si>
    <t>H3C4,DMRT3,AMBN,H1-5,H3C8,H2AC17,H3C2,H1-1,H1-3,DMRTA2</t>
  </si>
  <si>
    <t>RGL | GBL | P-DLGE | P-SUBPALL | P-TEL | S-CC | S-G1S</t>
  </si>
  <si>
    <t>PIF1,PLK1,NEK2,AURKA,CENPA,CCNA1,KIF20A,CDC20,CCNB1,GAS2L3</t>
  </si>
  <si>
    <t>PIF1,PLK1,AURKA,CDC20,NEK2,PSRC1,CENPA,PIMREG,CCNB1,KIF20A</t>
  </si>
  <si>
    <t>RGL | NT-GABA | P-PALL | P-TEL | S-CC | S-G1S</t>
  </si>
  <si>
    <t>+HES1 | +EMX1 +LEF1 | +EMX1 | +FOXG1 | +TOP2A | +TOP2A +PLK1</t>
  </si>
  <si>
    <t>NEUROG1,TMEM132D,NHLH1,NEUROD4,EOMES,PLXNA2,EBF2,GADD45G,SRRM4,INSM1</t>
  </si>
  <si>
    <t>TFAP2C,NEUROG1,ADAMTS9,TMEM132D,ADAMTS9-AS2,EMX2,EMX1,NEUROG2,DMRTA2,LINC01551</t>
  </si>
  <si>
    <t>RGL | GBL | P-PALL | P-TEL | S-CC | S-G1S</t>
  </si>
  <si>
    <t>CCNO,CDC20B,TP73,CABP7,GMNC,LHX5-AS1,EYA2,CFAP126,EBF2,EOMES</t>
  </si>
  <si>
    <t>CCNO,CDC20B,TP73,CABP7,AL354863.1,AMBN,EMX2,GMNC,AL049637.1,HMGA2-AS1</t>
  </si>
  <si>
    <t>Glioblast</t>
  </si>
  <si>
    <t>NTRK2,RGS6,SIX3,C1QL2,AC096570.1,FLRT2,FBLN5,CDH11,DLX2,LRP2</t>
  </si>
  <si>
    <t>FAM107A,C1QL2,RGS6,DNAI1,MOXD1,C2orf72,GPX3,ARAP2,HOPX,AGBL1</t>
  </si>
  <si>
    <t>+HES1 | +BCAN +TNC | +DLX2 +PAX6 | +DLX2 +FOXG1 | +FOXG1 | +TOP2A | +TOP2A +UNG</t>
  </si>
  <si>
    <t>DLX5,GAD2,DLX6-AS1,EBF1,DLX2,ST8SIA5,GAD1,DLX1,SRRM4,INA</t>
  </si>
  <si>
    <t>LINC01965,FBXO32,HOPX,NPY,PRKAG2-AS1,FAM107A,GPR156,TCIM,AC008957.2,PDGFD</t>
  </si>
  <si>
    <t>RGL | GBL | P-PALL-M | P-PALL | P-TEL | S-CC | S-G1S | S-G2M</t>
  </si>
  <si>
    <t>+HES1 | +GAD2 -SLC6A5 | +EMX1 | +FOXG1 | +TOP2A | +TOP2A +UNG</t>
  </si>
  <si>
    <t>PRR16,SGCD,BX284613.2,PLPPR4,GALNT17,MROH9,MGAT4C,GRIA4,SNTG1,THBS2</t>
  </si>
  <si>
    <t>LINC01965,FBXO32,TCIM,PDGFD,AP002989.1,GPR156,TFAP2C,FZD8,HOPX,MOXD1</t>
  </si>
  <si>
    <t>+HES1 | +BCAN +TNC | +EMX1 | +FOXG1 | +TOP2A | +TOP2A +UNG</t>
  </si>
  <si>
    <t>CRHR2,NPY,TLE2,SAT1,KCNMA1,EVA1C,STRA6,SCUBE1,C1QL1,ISLR2</t>
  </si>
  <si>
    <t>LINC01965,HOPX,NPY,FBXO32,LINC00943,TCIM,CRHR2,EVA1C,FAM107A,FZD8</t>
  </si>
  <si>
    <t>RGL | P-PALL | P-TEL | S-CC | S-G1S</t>
  </si>
  <si>
    <t>GRIN2A,PIP5K1B,CCDC175,LGALS3,LINC01117,CYP26A1,RTN1,FBN2,HOPX,UPP2</t>
  </si>
  <si>
    <t>HOPX,LINC01965,LGALS3,MOXD1,TCIM,EVA1C,FAM107A,SLCO1C1,CCDC175,GPR156</t>
  </si>
  <si>
    <t>RGL | P-PALL | P-TEL</t>
  </si>
  <si>
    <t>H2AC17,H2AC20,H1-5,H1-1,ESCO2,H2AC12,H3C4,H3C2,E2F8,RRM2</t>
  </si>
  <si>
    <t>LINC01965,HOPX,GPR156,FBXO32,FZD8,FAM107A,TCIM,LINC00943,LAMA3,ETV5</t>
  </si>
  <si>
    <t>+HES1 | +BCAN +TNC | +EMX1 +LEF1 | +EMX1 | +FOXG1 | +TOP2A | +TOP2A +UNG | +TOP2A +PLK1</t>
  </si>
  <si>
    <t>PIF1,PLK1,AURKA,NEK2,CDC20,KIF20A,CCNB1,CENPA,GAS2L3,NMU</t>
  </si>
  <si>
    <t>LINC01965,PIF1,AC091057.1,AURKA,BUB1,FOXN4,ASPM,KIF20A,GPR156,NEK2</t>
  </si>
  <si>
    <t>NFE2L3,TEKT1,CCNA1,CFAP47,CFAP299,CFAP61,TTC29,CCDC157,LGALS1,FAM183A</t>
  </si>
  <si>
    <t>LINC01965,FBXO32,FAM107A,TCIM,TFAP2C,GPR156,FZD8,TEKT1,TMEM132D,ITGA2</t>
  </si>
  <si>
    <t>+HES1 | +EMX1 | +FOXG1 | +TOP2A | +TOP2A +UNG</t>
  </si>
  <si>
    <t>NEUROG1,GADD45G,EOMES,NEUROG2,INSM1,HES6,IGFBPL1,DLL1,RBFOX3,GUCY1B2</t>
  </si>
  <si>
    <t>LINC01965,TMEM132D,TFAP2C,CRHR2,FBXO32,GPR156,TCIM,NPY,ADAMTS9-AS2,PDGFD</t>
  </si>
  <si>
    <t>RGL | GBL | P-PALL-M | P-PALL | P-TEL | S-CC | S-G1S</t>
  </si>
  <si>
    <t>+HES1 | +EMX1 | +FOXG1</t>
  </si>
  <si>
    <t>EPHA6,GRIK2,SYT6,STRA6,MDFI,AL109930.1,TSHZ2,ASIC2,IRF1,ADAMTS9</t>
  </si>
  <si>
    <t>LINC01965,CRHR2,GPR156,ADAMTS9-AS2,FAM107A,FBXO32,EGR1,KIAA1217,TFAP2C,TCIM</t>
  </si>
  <si>
    <t>MT-TP,RPS17,AC091938.1,MT-TV,AC010624.5,Z74021.1,SNHG25,RPL31,AL049543.1,GPR50-AS1</t>
  </si>
  <si>
    <t>LINC01965,FBXO32,NPY,FAM107A,HOPX,AC008957.2,PRKAG2-AS1,DOK5,PDGFD,GPR156</t>
  </si>
  <si>
    <t>RGL | GBL | P-TEL | S-CC | S-G1S</t>
  </si>
  <si>
    <t>LMX1A,TRIM67,GMNC,MINAR2,AC012254.2,LINC01451,AC092720.2,MAJIN,TSGA13,PGR</t>
  </si>
  <si>
    <t>LINC01965,LMX1A,HOPX,FAM107A,GMNC,PRKAG2-AS1,NPY,FBXO32,GPR156,TKTL1</t>
  </si>
  <si>
    <t>RGL | GBL | P-VLGE | P-SUBPALL | P-TEL | S-CC | S-G1S</t>
  </si>
  <si>
    <t>TTR,DCT,AL157944.1,C5orf17,ZIC1,DLK1,CYP26A1,HBE1,CRABP2,HBA2</t>
  </si>
  <si>
    <t>DCT,LINC01965,TCIM,FBXO32,GPR156,TFAP2C,TKTL1,FZD8,LAMA3,ADAMTS9-AS2</t>
  </si>
  <si>
    <t>RGL | GBL | NT-GABA | P-DLGE | P-SUBPALL | P-TEL | S-CC | S-G1S</t>
  </si>
  <si>
    <t>+HES1 | +BCAN +TNC | +EMX1 +LEF1 | +EMX1 | +FOXG1 | +TOP2A | +TOP2A +UNG</t>
  </si>
  <si>
    <t>AC007402.1,RSPO3,PIK3C2G,RMST,LINC00609,MSTN,SHISA9,ABCA8,DAAM2,FNDC1</t>
  </si>
  <si>
    <t>AC007402.1,CRYAB,MSTN,USH1C,TSHR,TNC,PIK3C2G,FYB2,AC007262.2,DIPK1C</t>
  </si>
  <si>
    <t>C1QL2,NKX6-2,PACRG,ANOS1,RGS6,ACSBG1,DNAH7,C11orf87,RALYL,CD82</t>
  </si>
  <si>
    <t>C1QL2,IL33,AK5,RGS6,FBLN5,MGAT4C,DNAI1,LINC01630,GRAMD1C,AP002989.1</t>
  </si>
  <si>
    <t>NEUR | NT-GABA | P-VLGE | P-SUBPALL | P-TEL | S-CC | S-G2M</t>
  </si>
  <si>
    <t>+HES1 | +BCAN +TNC | +FOXG1 | +TOP2A | +TOP2A +UNG</t>
  </si>
  <si>
    <t>CACNA1E,AL139246.5,ZNF804B,RGCC,CDH13,CHSY3,AC008591.1,RYR3,SPON1,DLGAP1-AS5</t>
  </si>
  <si>
    <t>IL33,OLIG2,AK5,SOX1-OT,AC112722.1,NTN4,OLIG1,C2orf72,MGAT4C,CHST9</t>
  </si>
  <si>
    <t>NT-GABA | P-VLGE | P-SUBPALL | P-TEL | S-CC | S-G2M</t>
  </si>
  <si>
    <t>+HES1 | +BCAN +TNC | +DLX2 -PAX6 -NKX2-1 | +DLX2 +FOXG1 | +FOXG1 | +TOP2A | +TOP2A +UNG</t>
  </si>
  <si>
    <t>ADAMTS17,AC007402.1,SEMA3E,TFPI,EGFR,NTRK2,HEY1,DHRS3,LTBP1,AC012409.2</t>
  </si>
  <si>
    <t>EGFR,DHRS3,IL33,AK5,TC2N,ADAMTS17,DLX1,SEMA3E,AL445250.1,DLX2</t>
  </si>
  <si>
    <t>NEUR | NT-GABA | P-VLGE | P-SUBPALL | P-TEL | S-CC | S-G1S</t>
  </si>
  <si>
    <t>+HES1 | +BCAN +TNC | +GAD2 -SLC6A5 | +DLX2 +PAX6 | +DLX2 +FOXG1 | +FOXG1 | +TOP2A | +TOP2A +UNG</t>
  </si>
  <si>
    <t>BEST3,PLA2R1,PDGFD,DGKB,PLXNA4,ST6GALNAC5,LRGUK,AP002989.1,MED12L,AL132857.1</t>
  </si>
  <si>
    <t>LHX6,BEST3,PLA2R1,DLX6-AS1,PLS3,PLXNA4,DLX5,PIP5K1B,AP002989.1,DGKB</t>
  </si>
  <si>
    <t>PLXNA4,LHX6,ERBB4,NXPH1,AL033504.1,ADAMTS5,SAMD5,BEST3,GRIA4,CDH12</t>
  </si>
  <si>
    <t>BEST3,DGKB,LINC00354,DLX6,ST8SIA5,LHX6,AL359649.1,DLX1,SP9,AL132857.1</t>
  </si>
  <si>
    <t>NEUR | RGL | NT-GABA | P-DLGE | P-SUBPALL | P-TEL | S-CC | S-G1S | S-G2M</t>
  </si>
  <si>
    <t>+INA | +GAD2 -SLC6A5 | +DLX2 -PAX6 -NKX2-1 | +DLX2 +FOXG1 | +FOXG1 | +TOP2A | +TOP2A +PLK1</t>
  </si>
  <si>
    <t>HELT,GSX1,LMO1,GRIK3,RIC3,TLE2,AL132857.1,BEST3,SFTA3,KREMEN1</t>
  </si>
  <si>
    <t>BEST3,DLX1,DLX2,SOX1-OT,MYBL1,DGKB,HELT,LMO1,E2F2,CDKN2C</t>
  </si>
  <si>
    <t>NT-GABA | P-DLGE | P-SUBPALL | P-TEL | S-CC | S-G1S | S-G2M</t>
  </si>
  <si>
    <t>+GAD2 -SLC6A5 | +DLX2 -PAX6 -NKX2-1 | +DLX2 +FOXG1 | +FOXG1 | +TOP2A | +TOP2A +PLK1</t>
  </si>
  <si>
    <t>BEST3,HELT,PDGFD,LINC01550,E2F2,PDLIM3,PLA2R1,PIP5K1B,BRIP1,AP002989.1</t>
  </si>
  <si>
    <t>BEST3,HELT,DLX2,DLX1,LHX6,DLX6-AS1,PIP5K1B,DGKB,DLX5,SP9</t>
  </si>
  <si>
    <t>NEUR | NT-GABA | P-DLGE | P-SUBPALL | P-TEL | S-CC | S-G1S</t>
  </si>
  <si>
    <t>+INA | +GAD2 -SLC6A5 | +DLX2 -PAX6 -NKX2-1 | +DLX2 +FOXG1 | +FOXG1 | +TOP2A | +TOP2A +UNG</t>
  </si>
  <si>
    <t>DLK1,LIN28B,VSTM2B,SEMA6B,HBE1,CAPN6,ISL1,CDKN1C,SERTAD4-AS1,SERTAD4</t>
  </si>
  <si>
    <t>DLX2,DLX1,DLX5,ASCL1,ST8SIA5,H2AC17,DLX6,CCNE2,AURKB,LMO1</t>
  </si>
  <si>
    <t>ZIC2,AC092957.1,ZIC5,AL137139.2,NEUROG1,NEUROG2,PCP4,AC092958.1,FGF19,ZIC1</t>
  </si>
  <si>
    <t>DLX1,DLX2,FGF19,MYO3A,DLX5,VAX1,AC091057.1,RFTN1,KNL1,ANKRD20A11P</t>
  </si>
  <si>
    <t>NT-GABA | P-SUBPALL | P-TEL | S-CC</t>
  </si>
  <si>
    <t>+INA | +HES1 | +GAD2 -SLC6A5 | +DLX2 +PAX6 | +DLX2 +FOXG1 | +FOXG1 | +TOP2A | +TOP2A +UNG | +TOP2A +PLK1</t>
  </si>
  <si>
    <t>GUCY1B2,RASD1,KCNN2,SVEP1,SMOC1,SEMA3E,CDH7,SNTG2,CAMK2N2,VIPR2</t>
  </si>
  <si>
    <t>DLX1,DLX2,ST8SIA5,SOX1-OT,TC2N,GUCY1B2,VAX1,MYO3A,BEST3,MYBL2</t>
  </si>
  <si>
    <t>+GAD2 -SLC6A5 | +DLX2 +PAX6 | +DLX2 +FOXG1 | +FOXG1 | +TOP2A | +TOP2A +UNG | +TOP2A +PLK1</t>
  </si>
  <si>
    <t>COL1A2,LGALS1,GUCY1B2,DHRS3,E2F1,GLI2,SMOC1,DOK5,BRIP1,MYBL2</t>
  </si>
  <si>
    <t>DLX2,DLX1,ST8SIA5,DLX5,BEST3,VAX1,GUCY1B2,SOX1-OT,PDZRN3,COL1A2</t>
  </si>
  <si>
    <t>+INA | +GAD2 -SLC6A5 | +DLX2 +PAX6 | +DLX2 +FOXG1 | +FOXG1 | +TOP2A | +TOP2A +UNG</t>
  </si>
  <si>
    <t>CCNA1,TNFAIP8L1,PIF1,LMO7,PLK1,NEK2,AC010173.1,REEP4,AC103796.1,CCNB1</t>
  </si>
  <si>
    <t>PIF1,CDKN2C,AC091057.1,LINC01563,ASPM,AC009623.1,BUB1,TROAP,AURKA,FOXN4</t>
  </si>
  <si>
    <t>PPBP,PF4,GP9,AC079313.2,TREML1,ZFP36,RGS18,RGS10,AC055811.2,MYL9</t>
  </si>
  <si>
    <t>PPBP,PF4,DLX1,DLX2,SOX1-OT,AC079313.2,GP9,LINC02397,FAM111B,OLIG2</t>
  </si>
  <si>
    <t>+GAD2 -SLC6A5 | +DLX2 +FOXG1 | +FOXG1 | +TOP2A</t>
  </si>
  <si>
    <t>CDC20,CCNB1,PLK1,DLGAP5,UBE2C,NEK2,ASPM,CDCA8,TPX2,CCNB2</t>
  </si>
  <si>
    <t>DLX5,DLX2,CDC20,TROAP,CDKN2C,DLX1,DLX6,CCNA1,ASPM,CCNB1</t>
  </si>
  <si>
    <t>AMBN,MEIS2,NPY,LINC00354,LRRC3B,ROR2,GAS2L3,SLC4A4,AL359649.1,CALB2</t>
  </si>
  <si>
    <t>DLX5,DLX6-AS1,AMBN,DLX2,AC068308.1,LINC00354,ST8SIA5,AL359649.1,SP9,DLX1</t>
  </si>
  <si>
    <t>THRB,LINC02487,VIP,LINC01748,AL078602.1,LINC00609,AC099792.1,PDZRN3,ARHGEF28,SEL1L3</t>
  </si>
  <si>
    <t>ST8SIA5,VIP,DLX5,DLX6-AS1,SCGN,PDZRN3,AC068308.1,LINC02487,THRB,DLX2</t>
  </si>
  <si>
    <t>NBL | NEUR | NT-GABA | S-CC | S-G1S</t>
  </si>
  <si>
    <t>SCGN,CALB2,VIP,SP8,THRB,AMBN,SVEP1,CHL1,AC068308.1,ST18</t>
  </si>
  <si>
    <t>ST8SIA5,DLX5,DLX2,DLX6-AS1,BEST3,DLX1,PDZRN3,DLX6,VAX1,VIP</t>
  </si>
  <si>
    <t>NBL</t>
  </si>
  <si>
    <t>OLIG1,DAPL1,AC120193.1,OLIG2,PID1,UNC5C,LHX5-AS1,NR4A2,CCDC140,TFAP2A</t>
  </si>
  <si>
    <t>PRDM13,TFAP2B,CCDC140,DAPL1,KIRREL2,PAX3,RGS16,NHLH1,RPRML,TFAP2A</t>
  </si>
  <si>
    <t>S-CC | S-G1S | S-G2M</t>
  </si>
  <si>
    <t>RRM2,MIR924HG,NCAPG,KIF18B,AURKB,CDCA5,H2AC17,H3C2,SPC25,KIFC1</t>
  </si>
  <si>
    <t>PRDM13,TFAP2B,CCDC140,KIRREL2,DAPL1,PTF1A,PRMT8,PAX3,RPRML,NPHS1</t>
  </si>
  <si>
    <t>NBL | RGL</t>
  </si>
  <si>
    <t>FREM1,UNC13C,SH3GL2,EGFR,ABCA8,CHRDL1,AL512308.1,AC007402.1,MYO3A,NRXN1</t>
  </si>
  <si>
    <t>PRDM13,PTF1A,TFAP2B,RGS16,KIRREL2,FREM1,CCDC140,SKOR1,PKHD1,NPHS1</t>
  </si>
  <si>
    <t>+NHLH1 | +INA | +GAD2 -SLC6A5 | +TOP2A | +TOP2A +UNG</t>
  </si>
  <si>
    <t>AC004014.1,MUSTN1,CYP26A1,AC004014.2,OLIG2,NPHS1,PTF1A,SORCS3,NTRK2,NTNG1</t>
  </si>
  <si>
    <t>PTF1A,KIRREL2,NPHS1,PRDM13,CCDC140,RGS16,AC004014.1,MUSTN1,PRMT8,TFAP2B</t>
  </si>
  <si>
    <t>+NHLH1</t>
  </si>
  <si>
    <t>CYP26A1,KIRREL2,MSX2,PTF1A,RPRML,LINC02306,CCDC140,PAX3,EFCC1,LINC01508</t>
  </si>
  <si>
    <t>TFAP2B,OLIG2,RYR3,OLIG1,NEUROD4,MUSTN1,PRMT8,LINC02397,RGS16,ST18</t>
  </si>
  <si>
    <t>PTF1A,KIRREL2,CYP26A1,NPHS1,RPRML,CCDC140,MUSTN1,AC004014.1,PRMT8,AC004014.2</t>
  </si>
  <si>
    <t>+TOP2A | +TOP2A +UNG | +TOP2A +PLK1</t>
  </si>
  <si>
    <t>CD9,AC092957.1,DHRS3,LINC02381,NR3C1,TACSTD2,RBM20,HOTAIRM1,MOXD1,SCUBE2</t>
  </si>
  <si>
    <t>PTF1A,PRDM13,KIRREL2,RGS16,CD9,NPHS1,ZDHHC22,DHRS3,TFAP2B,DLL1</t>
  </si>
  <si>
    <t>+NHLH1 | +HES1</t>
  </si>
  <si>
    <t>r2, r3, r4, r5, r6, r7</t>
  </si>
  <si>
    <t>LBX1,FOXD3-AS1,LBX1-AS1,HOXC4,HOXD3,LAMP5,BRINP1,LINC02381,HOXA3,HOXB3</t>
  </si>
  <si>
    <t>PRDM13,LBX1,TFAP2B,RGS16,TFAP2A,KIRREL2,HOXD3,PTF1A,HOXC4,HOXB2</t>
  </si>
  <si>
    <t>RGL | NT-VGLUT3 | S-CC</t>
  </si>
  <si>
    <t>CDC20,CCNB1,PLK1,HMMR,TROAP,NEK2,DEPDC1,UBE2C,CDKN3,NUF2</t>
  </si>
  <si>
    <t>TFAP2B,PRDM13,CCDC140,PTF1A,HMMR,VXN,KIRREL2,CDC20,CCNB2,UBE2C</t>
  </si>
  <si>
    <t>TAFA4,AL157944.1,PGM5,PAX7,HS3ST3A1,MECOM,PAX3,EPB41L4B,DMBX1,COLGALT2</t>
  </si>
  <si>
    <t>CACNA2D3,SHOX2,LHX1,ST18,GATA2,LHX1-DT,LHX5,EMX2,INSM1,CACNG3</t>
  </si>
  <si>
    <t>TAL2,GATA2,GNB3,AL158070.2,TMEM38B,CACNA2D3,AL157944.1,SHOX2,P2RY2,PAX7</t>
  </si>
  <si>
    <t>SHOX2,TMEM132D,TAL2,TMEM123,TNC,C8orf31,P2RY2,CACNG3,SLC4A4,ST18</t>
  </si>
  <si>
    <t>TAL2,GATA2,CACNA2D3,GNB3,AL157944.1,AC115282.1,LRTM1,C8orf31,GATA3,CACNA2D3-AS1</t>
  </si>
  <si>
    <t>TH-RETN | P-VLGE | P-SUBPALL | P-TEL</t>
  </si>
  <si>
    <t>NKX6-2,AQP5,RNF220,SERPINF1,PAX5,ASCL1,EYA1,TMEM123,GNG5,CRYBA1</t>
  </si>
  <si>
    <t>TAL2,GNB3,GATA2,LINC01833,PAX5,SIX3,AQP5,ASIC4,CRYBA1,GATA3</t>
  </si>
  <si>
    <t>IGFBP5,NKX2-2,FEV,NKX2-8,SLC17A8,LINC00261,GATA2,GATA3,MAOB,FOXA2</t>
  </si>
  <si>
    <t>IGFBP5,GATA2,NKX2-2,NKX2-8,HEPACAM2,FEV,LINC00261,SLC17A8,FOXA2,GADD45G</t>
  </si>
  <si>
    <t>RGL | P-TEL | S-CC</t>
  </si>
  <si>
    <t>r1-r2, r2, r3</t>
  </si>
  <si>
    <t>DLK1,FEZF1,FEZF1-AS1,LINC01833,GPC3,FZD5,AL132857.1,OLIG2,VAX1,SIX3</t>
  </si>
  <si>
    <t>SLC17A8,GATA2,FEV,IGFBP5,GATA3,LINC00261,EN1,LINC01956,CRYBA2,HEPACAM2</t>
  </si>
  <si>
    <t>SLC17A8,FEV,GATA2,IGFBP5,NKX2-8,HEPACAM2,CRYBA2,LINC00261,NKX2-2,DLK1</t>
  </si>
  <si>
    <t>NBL | NEUR | NP-TRH | NT-VGLUT2 | P-PALL-M | P-PALL | S-CC</t>
  </si>
  <si>
    <t>+HES1 | +SLC17A8 | +TOP2A</t>
  </si>
  <si>
    <t>PAX6,AC004852.2,LEF1,TPBG,TNFRSF19,FOXD1,OLIG3,WNT7B,DMRTA1,MUSTN1</t>
  </si>
  <si>
    <t>DLX5,DLX6-AS1,DLX2,DLX1,DLX6,SP9,ARX,GAD2,ECEL1,AC004852.2</t>
  </si>
  <si>
    <t>NBL | RGL | P-PALL-M | P-PALL</t>
  </si>
  <si>
    <t>CCND1,LMO1,DLK1,AC092957.1,DLL3,RGS16,DLL1,EYA2,HHAT,ASCL1</t>
  </si>
  <si>
    <t>DLX2,DLX5,DLX1,LHX8,DLX6-AS1,SP9,DLK1,AL132857.1,ISL1,LHX6</t>
  </si>
  <si>
    <t>GSX1,HELT,DLL3,INSM1,ISL1,GADD45G,RGS16,AL161910.1,DLX1,ST18</t>
  </si>
  <si>
    <t>GSX1,RGS16,DLX1,AL161910.1,DLX2,HELT,DLL1,ASCL1,DLK1,GADD45G</t>
  </si>
  <si>
    <t>NBL | RGL | S-CC</t>
  </si>
  <si>
    <t>+MEIS2 +ISL1 +SIX3 | +DLX2 -PAX6 -NKX2-1 | +DLX2 +FOXG1 | +FOXG1</t>
  </si>
  <si>
    <t>PHy, THy, SPall</t>
  </si>
  <si>
    <t>CCK,PLS3,AP003464.1,AC092100.1,LSAMP-AS1,LHX6,ARL4D,NXPH1,RPS4Y1,FRZB</t>
  </si>
  <si>
    <t>LHX8,LHX6,DLX6-AS1,DLX5,AL132857.1,DLX2,PLS3,ARX,AC099786.1,AC092100.1</t>
  </si>
  <si>
    <t>CDC20B,GMNC,CCNO,TP73,RSPO2,RSPO3,TTR,LRRC26,LINC02381,MFAP4</t>
  </si>
  <si>
    <t>CDC20B,GMNC,CCNO,TP73,RSPO3,DLK1,AL132857.1,RSPO2,FOXJ1,AC004585.1</t>
  </si>
  <si>
    <t>+HES1 | +FOXG1 | +TOP2A</t>
  </si>
  <si>
    <t>CCNO,CDC20B,CFAP126,FOXJ1,E2F7,CFAP299,FAM183A,GMNC,PIFO,TEKT1</t>
  </si>
  <si>
    <t>CCNO,CDC20B,GMNC,TP73,AC073114.1,CFAP126,CFAP299,FAM183A,RSPO3,AL157895.1</t>
  </si>
  <si>
    <t>+NHLH1 | +INA | +TRH | +SLC17A6 | +EMX1 +LEF1 | +EMX1 | +TOP2A</t>
  </si>
  <si>
    <t>CCNO,GMNC,CDC20B,FOXJ1,RSPO2,TP73,TPBG,LINC02381,CFAP126,RSPO3</t>
  </si>
  <si>
    <t>CCNO,GMNC,CDC20B,TP73,RSPO3,FOXJ1,MCIDAS,AL356534.1,E2F7,RSPO2</t>
  </si>
  <si>
    <t>+NHLH1 | +HES1 | +EMX1 +LEF1 | +EMX1</t>
  </si>
  <si>
    <t>SIM1,PITX2,TTC6,LMX1A,FOXA2,DMRTA2,FOXA1,TMEM163,SHH,LINC00261</t>
  </si>
  <si>
    <t>VXN,SIM1,NEUROG1,FOXA2,LINC00261,PITX2,NEUROD4,NEUROG2,DLL3,FOXA1</t>
  </si>
  <si>
    <t>NBL | NEUR | S-CC</t>
  </si>
  <si>
    <t>NEUROG1,NEUROG2,NEUROD4,NHLH1,EBF2,IGFBPL1,PITX2,EOMES,LMX1A,BARHL1</t>
  </si>
  <si>
    <t>NEUROG1,NEUROG2,RGS16,FEZF1,SIM2,CCND1,VXN,NEUROD4,ADAMTSL1,PITX2</t>
  </si>
  <si>
    <t>NBL | NEUR | S-CC | S-G1S | S-G2M</t>
  </si>
  <si>
    <t>+NHLH1 | +HES1 | +TOP2A</t>
  </si>
  <si>
    <t>FEZF1,RSPO3,FEZF2,EOMES,LINC01551,EMX2,SIX3,FEZF1-AS1,GMNC,TFAP2C</t>
  </si>
  <si>
    <t>NEUROG1,FEZF1,GMNC,RGS16,CHRNA3,CCNO,DMRTA1,OTP,LINC01239,RSPO3</t>
  </si>
  <si>
    <t>NBL | NEUR | NT-VGLUT2 | P-PALL-M | P-PALL | P-TEL</t>
  </si>
  <si>
    <t>PRDM12,ASS1,JAG1,AP003108.1,OTX2,CDH7,ANO1,MECOM,NRN1,OTX2-AS1</t>
  </si>
  <si>
    <t>PRDM12,ASS1,NEUROD4,AP003108.1,JAG1,NEUROG1,LINC02487,EYA2,GADD45G,RASD1</t>
  </si>
  <si>
    <t>NBL | NEUR | P-PALL-M | P-PALL | P-TEL | S-CC | S-G1S | S-G2M</t>
  </si>
  <si>
    <t>TFAP2D,AL157944.1,OTX2,NAV3,LHX2,MAB21L2,OTX1,SHOX2,CCDC60,LINC02487</t>
  </si>
  <si>
    <t>LINC02487,AL157944.1,CCDC60,TFAP2D,NEUROG1,AP003108.1,GADD45G,LMO1,NEUROD4,EBF2</t>
  </si>
  <si>
    <t>NBL | P-PALL-M | P-PALL | P-TEL</t>
  </si>
  <si>
    <t>r5, r6, r7</t>
  </si>
  <si>
    <t>sv</t>
  </si>
  <si>
    <t>GSX1,SEMA3E,WNT7B,AC024610.2,AC004147.4,SMOC1,CYP26B1,PLP1,ENTHD1,BX324167.1</t>
  </si>
  <si>
    <t>GSX1,VXN,MUSTN1,GADD45G,RGS16,SMOC1,AC004147.4,DLL1,AC024610.2,PAX3</t>
  </si>
  <si>
    <t>NBL | RGL | P-PALL-M | P-PALL | P-TEL | S-CC | S-G1S</t>
  </si>
  <si>
    <t>OTP,FOLH1,LINC01374,PAX2,NPY,FGFBP3,NEUROG1,FGF17,IGFBP7,PLP1</t>
  </si>
  <si>
    <t>NEUROG1,VXN,NEUROD4,VSX1,EYA2,NPTX2,DLL3,LINC01374,FOLH1,PRMT8</t>
  </si>
  <si>
    <t>NBL | P-PALL | P-TEL | S-CC | S-G1S</t>
  </si>
  <si>
    <t>TAL1,SOX14,MT1F,LHX4,VSX2,MT1X,LINC01210,GATA2,MT2A,INSM2</t>
  </si>
  <si>
    <t>VSX1,MT1X,NEUROG1,VXN,MT1F,DLL4,SLC51B,CHRNA1,GATA2,INSM2</t>
  </si>
  <si>
    <t>NBL | RGL | P-PALL-M | P-PALL | P-TEL</t>
  </si>
  <si>
    <t>+NHLH1 | +INA | +TOP2A</t>
  </si>
  <si>
    <t>FOXN4,VSX1,ZMYND10,MYBL1,CFAP299,DPY19L2P1,MT1G,MT2A,MT1X,MT3</t>
  </si>
  <si>
    <t>VSX1,VXN,MYBL1,MT1X,FOXN4,NEUROG1,ZMYND10,HES2,MT1G,EBF2</t>
  </si>
  <si>
    <t>+NHLH1 | +INA | +TOP2A | +TOP2A +UNG | +TOP2A +PLK1</t>
  </si>
  <si>
    <t>r1-r2, r2, r3, r4, r5, r6, r7</t>
  </si>
  <si>
    <t>GREM2,FNDC5,EBF1,EBF2,THCAT155,GNG8,SPINK5,NHLH2,TCP10L,RMST</t>
  </si>
  <si>
    <t>CREG2,SPINK5,NFIA-AS2,CABP7,EOMES,EYA2,NHLH1,CHST8,EBF2,LZTS1-AS1</t>
  </si>
  <si>
    <t>NBL | NEUR | P-PALL | P-TEL | S-CC | S-G1S | S-G2M</t>
  </si>
  <si>
    <t>+NHLH1 | +INA | +SLC17A6 | +EMX1 +LEF1 | +EMX1 | +FOXG1</t>
  </si>
  <si>
    <t>VSTM2B,BNC2,LINGO2,LINC01088,PRMT8,PSTPIP1,EBF2,EYA2,ROR2,AL596087.2</t>
  </si>
  <si>
    <t>EOMES,CREG2,EMX1,EYA2,NEUROG1,SPINK5,NFIA-AS2,VSTM2B,PHLDB2,H2BC9</t>
  </si>
  <si>
    <t>NBL | NEUR | NT-VGLUT2 | P-PALL | P-TEL | S-CC | S-G2M</t>
  </si>
  <si>
    <t>+NHLH1 | +INA | +EMX1 +LEF1 | +EMX1 | +FOXG1 | +TOP2A | +TOP2A +UNG | +TOP2A +PLK1</t>
  </si>
  <si>
    <t>HS3ST3A1,CCND1,PSTPIP1,RGS16,VSX1,UNCX,CSGALNACT1,MYCL,CYP26A1,AL596087.2</t>
  </si>
  <si>
    <t>NEUROG1,EOMES,RGS16,NEUROG2,NEUROD4,GADD45G,TFAP2C,LZTS1-AS1,KIF19,EYA2</t>
  </si>
  <si>
    <t>+NHLH1 | +EMX1 +LEF1 | +EMX1 | +FOXG1</t>
  </si>
  <si>
    <t>Bad cells</t>
  </si>
  <si>
    <t>AC007402.1,NELL1,TNC,ADAMTSL1,CRYAB,GRIN2B,COL27A1,ABCA8,PIK3C2G,COL2A1</t>
  </si>
  <si>
    <t>EOMES,TFAP2C,GOLGA6L2,AC007402.1,MFAP4,STXBP6,DAPK2,TSHR,KCNG1,USH1C</t>
  </si>
  <si>
    <t>NBL | NEUR | NT-GABA | P-DLGE | P-PALL | P-SUBPALL | P-TEL | S-CC</t>
  </si>
  <si>
    <t>+NHLH1 | +HES1 | +EMX1 +LEF1 | +EMX1 | +FOXG1 | +TOP2A | +TOP2A +UNG</t>
  </si>
  <si>
    <t>MAST4,PLD1,KIF26B-AS1,SELENBP1,MDFI,NREP-AS1,PPP1R14C,AK5,STK3,KIF26B</t>
  </si>
  <si>
    <t>EOMES,NEUROG1,TFAP2C,NEUROD4,AC006296.3,STXBP6,GUCY1B2,AC004852.2,KIF26B-AS1,DAPK2</t>
  </si>
  <si>
    <t>+NHLH1 | +EMX1 | +FOXG1 | +TOP2A | +TOP2A +UNG</t>
  </si>
  <si>
    <t>CAV1,TMEM132D,DHRS3,CCND1,MDFI,VIM,AC244502.1,CAV2,TKTL1,REXO2</t>
  </si>
  <si>
    <t>NEUROG1,TFAP2C,TMEM132D,EOMES,STXBP6,NEUROG2,AC244502.1,GUCY1B2,CRHR2,RGS16</t>
  </si>
  <si>
    <t>RGL | O-HEM</t>
  </si>
  <si>
    <t>+NHLH1 | +HES1 | +EMX1 +LEF1 | +EMX1 | +FOXG1</t>
  </si>
  <si>
    <t>H2AC12,H2AC17,H1-5,LAMA3,MYBL2,COL9A1,H3C4,EXO1,H1-1,GRM8</t>
  </si>
  <si>
    <t>EOMES,AC004852.2,STXBP6,E2F2,GUCY1B2,NEUROG1,AC006296.3,FAM111B,RRM2,CDC45</t>
  </si>
  <si>
    <t>RGL | S-CC</t>
  </si>
  <si>
    <t>CCNA1,NFE2L3,CDC20,TROAP,CCNB2,PTTG1,CCNB1,NMU,BIRC5,AC078909.2</t>
  </si>
  <si>
    <t>EOMES,PENK,PPP1R17,AC017053.1,CCNA1,TROAP,CDC20,SLCO4C1,PTTG1,LINC01563</t>
  </si>
  <si>
    <t>RGL | M-CHRP | M-PER | O-HEM | S-CC | S-G1S</t>
  </si>
  <si>
    <t>+NHLH1 | +INA | +EMX1 | +FOXG1 | +TOP2A | +TOP2A +UNG | +TOP2A +PLK1</t>
  </si>
  <si>
    <t>PIF1,PLK1,CENPE,AURKA,CENPA,CCNB1,ASPM,NEK2,KIF20A,AC091057.1</t>
  </si>
  <si>
    <t>EOMES,PENK,PPP1R17,CDKN2C,AC004852.2,KIF18B,PIF1,AC091057.1,LINC01563,ASPM</t>
  </si>
  <si>
    <t>RGL | CHOR | M-CHRP | O-HEM</t>
  </si>
  <si>
    <t>+NHLH1 | +INA | +SLC17A6 | +EMX1 | +FOXG1 | +TOP2A | +TOP2A +PLK1</t>
  </si>
  <si>
    <t>GPR39,AC017053.1,NPR3,RYR3,NRP2,CPEB2,AC096570.1,LINC02609,LYPD6B,DCHS2</t>
  </si>
  <si>
    <t>EOMES,GPR39,AC017053.1,PPP1R17,SLCO4C1,AC006296.3,NFIA-AS2,AC004852.2,NHLH1,AC099792.1</t>
  </si>
  <si>
    <t>RGL | O-HEM | S-CC | S-G1S</t>
  </si>
  <si>
    <t>DLX2,DLX6-AS1,DLX1,DLX5,GAD2,PDZRN3,NRXN3,ST8SIA5,SOX2-OT,GAD1</t>
  </si>
  <si>
    <t>EOMES,DLX1,DLX2,NFIA-AS2,AC004852.2,SPINK5,DLX5,ST8SIA5,PPP1R17,DLX6-AS1</t>
  </si>
  <si>
    <t>RGL | O-HEM | P-PALL-M | P-PALL | S-CC | S-G1S</t>
  </si>
  <si>
    <t>+NHLH1 | +INA | +GAD2 -SLC6A5 | +DLX2 +PAX6 | +EMX1 | +DLX2 +FOXG1 | +FOXG1 | +TOP2A</t>
  </si>
  <si>
    <t>NR2F2-AS1,AC012409.2,NR2F2,SIM1,AC087477.2,TFAP2A,SIX3,NTRK2,LINC02253,OTP</t>
  </si>
  <si>
    <t>EOMES,LINC02058,LINC02253,LINC02254,KCNIP4,NFIA-AS2,CHRNA3,NHLH1,SPINK5,KCNG1</t>
  </si>
  <si>
    <t>RGL | S-CC | S-G1S</t>
  </si>
  <si>
    <t>AGT,SPARCL1,CFAP126,LINC02624,CA4,GDA,PAMR1,PIFO,LINGO2,SYT4</t>
  </si>
  <si>
    <t>GRP,SPDEF,LINC02624,GDA,AC092958.4,VIT,WNT1,GDPD2,SSPOP,AL157378.1</t>
  </si>
  <si>
    <t>RGL</t>
  </si>
  <si>
    <t>+HES1 | +CRYAB +RSPO2</t>
  </si>
  <si>
    <t>LMX1A,RSPO3,GRP,AC092958.4,WNT1,AC016152.1,SPDEF,MSX1,EGFL6,GLIS3</t>
  </si>
  <si>
    <t>GRP,AC016152.1,VIT,WNT1,SPDEF,AC092958.4,GDF7,RDH10,AL157378.1,MSX1</t>
  </si>
  <si>
    <t>+HES1 | +TOP2A</t>
  </si>
  <si>
    <t>r7, DTtTh</t>
  </si>
  <si>
    <t>Roof plate</t>
  </si>
  <si>
    <t>TTR,RSPO2,RSPO3,AC025508.1,WNT8B,CRYAB,GMNC,RSPO1,LMX1A,SOST</t>
  </si>
  <si>
    <t>ZNF804B,WIF1,IGF1,CXCL14,CA4,AL445250.1,TMEM255A,SORCS3,CCDC68,SLC38A11</t>
  </si>
  <si>
    <t>DDIT4L,CA4,CXCL14,RSPO2,WIF1,KRT18,AC016152.1,CLDN3,KRT8,NPNT</t>
  </si>
  <si>
    <t>RGL | P-PALL-M | P-PALL | S-CC | S-G1S</t>
  </si>
  <si>
    <t>+HES1 | +TTR +CLIC6 | +TAGLN | +CRYAB +RSPO2 | +TOP2A | +TOP2A +UNG</t>
  </si>
  <si>
    <t>r1-r2</t>
  </si>
  <si>
    <t>LINC02197,KC877982.1,DCN,COL24A1,CP,AC104389.6,HBB,SMOC2,AC004470.2,BX284613.2</t>
  </si>
  <si>
    <t>TTR,RSPO2,CP,RBM47,RSPO3,AC016152.1,AC025508.1,GMPR,DDIT4L,FOLR1</t>
  </si>
  <si>
    <t>NEUR | RGL | NT-GABA | O-HEM | P-DLGE | P-PALL-M | P-PALL | P-SUBPALL | P-TEL | S-CC | S-G1S</t>
  </si>
  <si>
    <t>+HES1 | +TTR +FOLR1 | +TTR +CLIC6 | +CRYAB +RSPO2</t>
  </si>
  <si>
    <t>WNT1,SOST,GDF7,WNT10B,FZD10,LMX1B,EN2,FZD10-AS1,IRX2,RPRML</t>
  </si>
  <si>
    <t>SOST,GDF7,WNT1,TTR,KRT18,RSPO1,WNT3A,KRT8,RIPPLY3,RSPO3</t>
  </si>
  <si>
    <t>RGL | GBL | PREAC | O-HEM | P-PALL-M | P-PALL</t>
  </si>
  <si>
    <t>+HES1 | +CRYAB +RSPO2 | +TOP2A | +TOP2A +UNG</t>
  </si>
  <si>
    <t>PAX3,DKK4,DSP,TNNC1,DLK1,AC073114.1,SEMA3C,HSD17B2,AL049777.1,ASCL2</t>
  </si>
  <si>
    <t>WNT8B,RSPO2,RSPO3,RSPO1,GMNC,TPBG,AC025508.1,AC016152.1,AL354863.1,LGI1</t>
  </si>
  <si>
    <t>NEUR | RGL | NT-GABA | P-FP1 | S-CC | S-G1S</t>
  </si>
  <si>
    <t>+HES1 | +CRYAB +RSPO2 | +EMX1 +LEF1 | +EMX1 | +TOP2A | +TOP2A +UNG</t>
  </si>
  <si>
    <t>SNTG1,NR4A2,IL1RAPL2,MTUS2,KCNJ13,FAM83B,AL596223.2,KCNC2,CDH12,TACR3</t>
  </si>
  <si>
    <t>RSPO2,TTR,RBM47,AC025508.1,RSPO3,WNT8B,LMX1A,RSPO1,AC105411.1,TPBG</t>
  </si>
  <si>
    <t>RGL | P-FP1</t>
  </si>
  <si>
    <t>+HES1 | +TOP2A | +TOP2A +UNG</t>
  </si>
  <si>
    <t>AC105411.1,DPYD-AS1,AC139720.1,ALOX15,SORCS1,DPYD,TACR3,IL15,B3GALT1-AS1,FEZF1</t>
  </si>
  <si>
    <t>AC105411.1,RSPO2,RSPO3,RBM47,AC025508.1,AC139720.1,TTR,PLS3,INPP4B,WNT8B</t>
  </si>
  <si>
    <t>+HES1</t>
  </si>
  <si>
    <t>ADAMTSL1,GDF10,SORCS1,FEZF1,GPC3,FEZF1-AS1,SOX21-AS1,AC139720.1,THBS2,NDST4</t>
  </si>
  <si>
    <t>RSPO2,RSPO3,AC139720.1,FEZF1,WNT8B,AC105411.1,FEZF1-AS1,INPP4B,RSPO1,AC025508.1</t>
  </si>
  <si>
    <t>RGL | P-FP1 | P-FPL</t>
  </si>
  <si>
    <t>CALB2,FSTL5,U91319.1,BRINP3,ELAVL4,SHISA9,TAFA1,LINC00698,MGAT4C,PDE1A</t>
  </si>
  <si>
    <t>RSPO2,RSPO3,RSPO1,WNT8B,AC025508.1,GMNC,DMRT3,LMX1A,ADCY2,TPBG</t>
  </si>
  <si>
    <t>RGL | O-HEM | P-FPL</t>
  </si>
  <si>
    <t>+HES1 | +EMX1 +LEF1 | +EMX1 | +TOP2A | +TOP2A +UNG</t>
  </si>
  <si>
    <t>OC90,DLX6-AS1,DLX5,EOMES,DLX2,SRRM4,INSM1,MYT1L,STMN2,NEUROD4</t>
  </si>
  <si>
    <t>RSPO2,RSPO3,GMNC,AC025508.1,OC90,LMX1A,WNT8B,AC105411.1,RSPO1,WNT3A</t>
  </si>
  <si>
    <t>+INA | +HES1 | +GAD2 -SLC6A5 | +CRYAB +RSPO2 | +DLX2 +PAX6 | +EMX1 +LEF1 | +EMX1 | +DLX2 +FOXG1 | +FOXG1 | +TOP2A | +TOP2A +UNG</t>
  </si>
  <si>
    <t>AGT,BCAN,DIPK1C,AC012405.1,CRYAB,GFAP,NELL1,NCAN,SLC26A7,TSHR</t>
  </si>
  <si>
    <t>CRYAB,RSPO2,LINC00609,AC025508.1,GMNC,RSPO3,FYB2,FNDC1,LGI1,AGT</t>
  </si>
  <si>
    <t>+HES1 | +BCAN +TNC | +BCAN +TNC +AQP4 | +CRYAB +RSPO2 | +EMX1 +LEF1 | +EMX1</t>
  </si>
  <si>
    <t>TFF3,CFC1,SULF1,LMX1A,TTC6,RSPO2,SPON1,SHH,SIM2,FOXA1</t>
  </si>
  <si>
    <t>MYT1L,DLX6-AS1,LHX1,KLHL1,NHLH2,INA,NSG2,NRXN3,L1CAM,CRABP1</t>
  </si>
  <si>
    <t>CFC1,TFF3,SULF1,SPON1,TTC6,DCDC2,F5,SHH,CORIN,CMTM8</t>
  </si>
  <si>
    <t>+INA | +HES1 | +GAD2 -SLC6A5 | +CORIN | +TOP2A | +TOP2A +UNG</t>
  </si>
  <si>
    <t>F5,SERPINF1,TTR,RGS6,ITIH5,CMTM8,CORIN,DCDC2,RGS1,CNMD</t>
  </si>
  <si>
    <t>CFC1,TFF3,SULF1,CORIN,DCDC2,F5,CMTM8,SPON1,SHH,LINC00261</t>
  </si>
  <si>
    <t>+HES1 | +CORIN</t>
  </si>
  <si>
    <t>HOXB2,HOXA3,SELL,HOTAIRM1,HOXB3,RYR2,HOXB-AS3,KRT8,CD9,SKAP2</t>
  </si>
  <si>
    <t>CFC1,TFF3,CMTM8,DCDC2,SULF1,SPON1,AC012405.1,CORIN,SELL,GALR1</t>
  </si>
  <si>
    <t>PI16,AGT,HEPN1,HEPACAM,TIMP4,RERGL,PIK3C2G,FBLN5,SPARCL1,BCAN</t>
  </si>
  <si>
    <t>PI16,AGT,CFC1,TFF3,SULF1,CD36,FIBIN,SPON1,TTC6,S100A10</t>
  </si>
  <si>
    <t>+HES1 | +CORIN | +PI16</t>
  </si>
  <si>
    <t>NTS,APOE,COL21A1,RASSF9,PTGDS,TGFBI,GALNT14,FRMPD2,DCN,LHX3</t>
  </si>
  <si>
    <t>NTS,PI16,CFC1,AGT,TTC6,ERMN,RSPO2,AC007091.1,TCTEX1D1,AC012405.1</t>
  </si>
  <si>
    <t>+HES1 | +CRYAB +RSPO2 | +PI16</t>
  </si>
  <si>
    <t>AIF1,C1QC,RNASE1,SRGN,SPP1,C1QB,C1QA,CYBB,LAPTM5,PYCARD</t>
  </si>
  <si>
    <t>RSPO2,LMX1A,TTC6,AC025508.1,SIM2,SHH,AIF1,FOXA1,RNASE1,C1QC</t>
  </si>
  <si>
    <t>PAX3,AC092957.1,ZIC2,PAX7,LINC01551,ZIC1,FOXG1,GLI2,GAS1,PAX6</t>
  </si>
  <si>
    <t>LMX1A,RSPO2,TTC6,SHH,SULF1,FOXA1,AC007091.1,LINC00261,LMX1B,SIM2</t>
  </si>
  <si>
    <t>SOCS2,AL049637.1,DMRTA2,WNT1,SOCS2-AS1,SOX21-AS1,EN1,THORLNC,AC093772.1,CD83</t>
  </si>
  <si>
    <t>LMX1A,LINC00261,TFF3,RSPO2,FOXA2,TTC6,SHH,SPON1,AC007091.1,SULF1</t>
  </si>
  <si>
    <t>DTg, MTg, r1, r1-r2</t>
  </si>
  <si>
    <t>AC093772.1,TWIST1,ADAMTS20,DYNC1I1,SOX21,ABCB1,LINC01956,KCNJ16,UNC5D,POU3F1</t>
  </si>
  <si>
    <t>LMX1A,AC007091.1,TTC6,LINC00261,RSPO2,FOXA2,AC093772.1,SULF1,IQCJ,SHH</t>
  </si>
  <si>
    <t>OTOR,AC087477.2,MGAT4C,TMEM132D,GRM3,GRM3-AS1,LINC02253,SP9,RSPO1,AP003464.1</t>
  </si>
  <si>
    <t>LMX1A,SIM2,RSPO2,SHH,PITX2,WNT8B,OTOR,AL356309.3,SULF1,TTC6</t>
  </si>
  <si>
    <t>RGL | S-CC | S-G2M</t>
  </si>
  <si>
    <t>PAX5,AC008060.1,SPP1,LINC01956,NPY,AC009403.2,EN1,AC008060.4,RIT2,FGF17</t>
  </si>
  <si>
    <t>LINC00261,LINC01956,LMX1A,SHH,TFF3,WNT1,AC008060.1,LGI1,FOXA2,TTC6</t>
  </si>
  <si>
    <t>RGL | GBL | O-HEM | S-CC</t>
  </si>
  <si>
    <t>CRH,AC011586.2,BARHL1,BARHL2,AL356309.3,MSR1,LINC02609,LINC00513,PDYN,AL589740.1</t>
  </si>
  <si>
    <t>RSPO2,AL356309.3,LMX1A,SIM2,PITX2,TTC6,AC025508.1,CRH,LMX1B,AL354809.1</t>
  </si>
  <si>
    <t>RGL | GBL | O-HEM | P-FPL</t>
  </si>
  <si>
    <t>LINC02609,HMGB1P5,AL356309.3,BARHL1,AL356309.2,BARHL2,MT-TV,AC092805.1,TMEM78,PDYN</t>
  </si>
  <si>
    <t>RSPO2,AL356309.3,LMX1A,PITX2,SIM2,AC025508.1,LINC02609,TTC6,AL356309.2,BARHL1</t>
  </si>
  <si>
    <t>RGL | GBL | O-HEM</t>
  </si>
  <si>
    <t>Dorsal, Ventral</t>
  </si>
  <si>
    <t>DLL3,EBF2,GADD45G,DLL1,SRRM4,IGFBPL1,RGS16,ST18,NHLH1,NEUROG2</t>
  </si>
  <si>
    <t>LMX1A,AL354809.1,TTC6,PITX2,AL356309.3,RSPO2,FOXA1,TFF3,LMX1B,FOXA2</t>
  </si>
  <si>
    <t>RGL | GBL | S-CC | S-G1S</t>
  </si>
  <si>
    <t>MGP,RERGL,PIK3C2G,PODN,DCT,MLPH,MFAP4,PLCZ1,SOX6,CCND1</t>
  </si>
  <si>
    <t>MLPH,MGP,ATOH1,MFAP4,RERGL,PIK3C2G,TSHR,PRDM6,AL137804.1,HOXB3</t>
  </si>
  <si>
    <t>RGL | GBL | O-HEM | S-CC | S-G2M</t>
  </si>
  <si>
    <t>PRDM6,ELN,RERGL,GMPR,PIK3C2G,NALCN-AS1,WNT11,ABCA8,GALNT3,AC091576.1</t>
  </si>
  <si>
    <t>DLL3,EYA2,MLPH,PODN,SRRM4,ELAVL4,GRIK3,SLIT1,GADD45G,HSD11B2</t>
  </si>
  <si>
    <t>MFAP4,MLPH,ATOH1,PIK3C2G,RERGL,MGP,PRDM6,PLCZ1,TSHR,DCT</t>
  </si>
  <si>
    <t>RGL | GBL | O-HEM | S-CC | S-G1S</t>
  </si>
  <si>
    <t>CRABP1,INSM1,EYA2,CDKN2C,ATOH1,DLL3,IGFBPL1,NEUROD4,ELAVL4,PIMREG</t>
  </si>
  <si>
    <t>MFAP4,ATOH1,RERGL,PIK3C2G,MLPH,MGP,PRDM6,AC091576.1,TSHR,PLCZ1</t>
  </si>
  <si>
    <t>RGL | GBL | S-CC</t>
  </si>
  <si>
    <t>+HES1 | +TOP2A | +TOP2A +PLK1</t>
  </si>
  <si>
    <t>H1-5,H2AC17,H1-1,H3C2,H1-3,H3C4,H4C3,CDC25C,DIAPH3,H1-4</t>
  </si>
  <si>
    <t>NALCN-AS1,PRDM6,ELN,AC091576.1,GMPR,ABCA8,AC090771.2,GALNT3,AC012405.1,WNT11</t>
  </si>
  <si>
    <t>+HES1 | +BCAN +TNC | +CRYAB +RSPO2 | +TOP2A</t>
  </si>
  <si>
    <t>WNT11,AC073941.1,KCNH2,CACNA2D3-AS1,AC012405.1,BPIFB2,CLDN3,ATP1A2,GRIN2C,LPAR3</t>
  </si>
  <si>
    <t>PRDM6,WNT11,GMPR,NALCN-AS1,AC012405.1,AC091576.1,ELN,LPAR3,ABCA8,PIK3C2G</t>
  </si>
  <si>
    <t>RGL | GBL</t>
  </si>
  <si>
    <t>+HES1 | +BCAN +TNC | +CRYAB +RSPO2 | +PI16</t>
  </si>
  <si>
    <t>KIF5C-AS1,AC006197.2,LRTM1,MPZ,TULP2,AL009174.1,FERMT1,SOX18,MBP,C1QC</t>
  </si>
  <si>
    <t>ELN,GMPR,PRDM6,NALCN-AS1,DCT,GALNT3,VIPR2,PIK3C2G,RERGL,TSHR</t>
  </si>
  <si>
    <t>+HES1 | +BCAN +TNC | +CRYAB +RSPO2</t>
  </si>
  <si>
    <t>RGMA,NDUFA4L2,TKTL1,CYP26B1,CXCR4,AL731533.3,AL139246.5,EPHA3,MEGF10,STOM</t>
  </si>
  <si>
    <t>ELN,RERGL,PIK3C2G,WNT11,ABCA8,PLP1,RSPO2,SLC22A3,LPAR3,GALNT3</t>
  </si>
  <si>
    <t>+HES1 | +BCAN +TNC | +TOP2A | +TOP2A +UNG</t>
  </si>
  <si>
    <t>PLK1,CDC20,NEK2,NMU,CCNB1,AURKA,PIF1,CENPA,CCNB2,TROAP</t>
  </si>
  <si>
    <t>ELN,CLDN10,LGALS1,PRDM6,AC091576.1,GALNT3,TPPP3,CCNB1,HOXB-AS1,DCT</t>
  </si>
  <si>
    <t>RGL | GBL | PREAC | P-FPL</t>
  </si>
  <si>
    <t>+HES1 | +BCAN +TNC | +CRYAB +RSPO2 | +TOP2A | +TOP2A +PLK1</t>
  </si>
  <si>
    <t>CCN3,CRIP1,MAL2,CNTN5,VAMP5,NTNG2,CPNE6,CRABP2,SGO1-AS1,GXYLT2</t>
  </si>
  <si>
    <t>PRDM6,ELN,NALCN-AS1,RERGL,PIK3C2G,CCN3,VAMP5,TPPP3,C9orf24,DCT</t>
  </si>
  <si>
    <t>RGL | GBL | PREAC | NT-VGLUT3</t>
  </si>
  <si>
    <t>+HES1 | +BCAN +TNC | +CRYAB +RSPO2 | +TOP2A | +TOP2A +UNG</t>
  </si>
  <si>
    <t>SFRP2,NEUROG1,OTX2,PTF1A,AC125613.1,RGS16,CDK6,OTX2-AS1,EN2,KCNJ6</t>
  </si>
  <si>
    <t>PIK3C2G,RERGL,ELN,PLCZ1,CRYAB,ABCA8,COL21A1,ASS1,VIPR2,CLDN10</t>
  </si>
  <si>
    <t>RGL | GBL | PREAC</t>
  </si>
  <si>
    <t>+HES1 | +BCAN +TNC | +TOP2A</t>
  </si>
  <si>
    <t>AC096570.1,CRYAB,OTX2,TTR,NPY,RERGL,COL12A1,ABCA8,LINGO2,CNTN5</t>
  </si>
  <si>
    <t>CYP26B1,ABCA8,GSN,CYP26A1,RERGL,GDF10,CCDC102B,PIK3C2G,RMDN2-AS1,CRYAB</t>
  </si>
  <si>
    <t>SLN,DELEC1,LINC01727,APOE,TNC,DSCAM,LCAT,TFPI,GFAP,SPARCL1</t>
  </si>
  <si>
    <t>CYP26B1,SLN,LINC01727,LCAT,GSN,CCDC102B,GDF10,DELEC1,ABCA8,C1QTNF3</t>
  </si>
  <si>
    <t>+HES1 | +BCAN +TNC</t>
  </si>
  <si>
    <t>AQP4,HEPN1,SPARCL1,HEPACAM,BCAN,MT3,PMP2,CFAP126,PIFO,GFAP</t>
  </si>
  <si>
    <t>LINC01606,MAB21L1,VIT,MAB21L2,PAX7,GRM1,HS3ST3A1,AL157944.1,PRDM12,PGM5P2</t>
  </si>
  <si>
    <t>HEPN1,DELEC1,PMP2,HEPACAM,TNC,AL591686.2,VCAM1,AP001977.1,BCAN,LINC01606</t>
  </si>
  <si>
    <t>RGL | GBL | PREAC | S-CC | S-G2M</t>
  </si>
  <si>
    <t>BCAN,AL591686.2,PLD5,AC104389.6,ATP1A2,CYP26B1,NFIX,NTS,HBA2,AP001977.1</t>
  </si>
  <si>
    <t>AP001977.1,LINC01956,AP001924.1,HS3ST3A1,AC008060.1,LINC01950,CYP26B1,EFNA5,U91319.1,PGM5P2</t>
  </si>
  <si>
    <t>GALR1,AC124254.2,PI16,SULF1,CD36,ITIH5,FOXA2,AC100863.1,DCN,RERGL</t>
  </si>
  <si>
    <t>SPARCL1,PI16,DTHD1,HEPN1,CFAP52,CPXM2,GALR1,CFAP126,PIFO,CD36</t>
  </si>
  <si>
    <t>+HES1 | +BCAN +TNC | +BCAN +TNC +AQP4 | +PI16</t>
  </si>
  <si>
    <t>NKX6-1,NKX6-2,ODF3B,ADGRD2,SLC17A8,C9orf24,FAM183A,DYDC2,CFAP73,CAPSL</t>
  </si>
  <si>
    <t>AQP4,CAPSL,DTHD1,PIFO,CFAP126,FAM183A,CFAP52,PMP2,TCTEX1D1,RSPH1</t>
  </si>
  <si>
    <t>+HES1 | +BCAN +TNC | +BCAN +TNC +AQP4 | +SLC17A8</t>
  </si>
  <si>
    <t>SHISA3,AC024022.1,AL157829.1,HSD17B6,XACT,AC004470.2,PAPPA,ASTN2-AS1,AL139383.1,ASTN2</t>
  </si>
  <si>
    <t>SHISA3,AQP4,HEPN1,CPXM2,BBOX1,PMP2,HEPACAM,HAS2,FIBIN,GFAP</t>
  </si>
  <si>
    <t>+HES1 | +BCAN +TNC | +BCAN +TNC +AQP4</t>
  </si>
  <si>
    <t>EN2,PAX5,LINC01956,AC008060.1,FGF17,LINC01965,PAX3,AP001977.1,CYP26B1,SGCG</t>
  </si>
  <si>
    <t>CYP26B1,CCDC198,ADIRF,CPXM2,BCAN,LINC00844,HEPN1,AP001977.1,AQP4,WDR49</t>
  </si>
  <si>
    <t>HTRA3,ENTHD1,AC099489.1,PCDH8,AC099489.3,PLAT,NKX6-1,SHISA3,SP9,AL391832.4</t>
  </si>
  <si>
    <t>PMP2,SLC7A10,BCAN,CYP26B1,AC099489.1,WFDC1,KCNE5,HEPN1,CFAP126,TIMP4</t>
  </si>
  <si>
    <t>UBE2C,CDCA3,CCNA2,NUSAP1,PLK1,PBK,TOP2A,PIMREG,MKI67,CDC20</t>
  </si>
  <si>
    <t>PMP2,HEPN1,MT3,AQP4,HEPACAM,KCNE5,SPARCL1,TFPI,BCAN,GLIS3</t>
  </si>
  <si>
    <t>NEUR | RGL | GBL | NT-GABA</t>
  </si>
  <si>
    <t>+HES1 | +BCAN +TNC | +BCAN +TNC +AQP4 | +TOP2A | +TOP2A +PLK1</t>
  </si>
  <si>
    <t>AC117464.1,LGR6,RIT2,RYR3,SGCZ,KCNJ16,WFDC1,LINC01727,CXCL14,SLC13A5</t>
  </si>
  <si>
    <t>AQP4,PMP2,HEPN1,KCNE5,MT3,SPARCL1,S100B,KCNJ16,SLC6A11,HEPACAM</t>
  </si>
  <si>
    <t>NBL | NEUR | RGL | GBL | PREOPC | NT-VGLUT2</t>
  </si>
  <si>
    <t>CNTNAP5,ENTHD1,LRAT,TMEM233,EPHA6,NKX2-8,DGKB,AC099489.1,LINC02381,SKAP2</t>
  </si>
  <si>
    <t>SPARCL1,S100B,KCNE5,AQP4,MT3,AGT,TIMP4,HEPN1,SLC6A11,PMP2</t>
  </si>
  <si>
    <t>RGL | GBL | PREOPC</t>
  </si>
  <si>
    <t>DBX2,C1QL4,LMO1,PNOC,HOXB-AS1,SEMA3A,HOXB2,AL357873.1,SP8,AC097450.1</t>
  </si>
  <si>
    <t>PMP2,SLC6A11,MT3,KCNE5,SPARCL1,DBX2,DTHD1,BCAN,S100A16,TFPI</t>
  </si>
  <si>
    <t>NBL | NEUR | RGL | GBL | S-CC | S-G1S</t>
  </si>
  <si>
    <t>HOPX,NPPC,TKTL1,HOTAIRM1,PHOX2B,HOXB2,CALCRL,QPCT,NPY,LINC02381</t>
  </si>
  <si>
    <t>HOPX,TFPI,S100B,ADIRF,AQP4,SLC6A11,SPARCL1,RAMP1,GFAP,MT3</t>
  </si>
  <si>
    <t>RGL | GBL | CHOR | PREAC | M-CHRP | O-HEM | P-PALL-M | P-PALL</t>
  </si>
  <si>
    <t>GDF10,EGF,FEZF1-AS1,FEZF1,ADAMTSL1,LAMA2,FAM107A,ETNPPL,GALNT17,LINC02253</t>
  </si>
  <si>
    <t>PI15,FAM107A,AGBL1,EGF,LINC02253,AC087477.2,MT3,FYB2,GLIS3,ADAMTSL1</t>
  </si>
  <si>
    <t>RGL | GBL | PREAC | S-CC</t>
  </si>
  <si>
    <t>ADAMTS16,TLL2,OLIG3,WNT3,SHOX2,PDZRN4,BARHL2,LINC01584,AGBL1,CTD-2297D10.2</t>
  </si>
  <si>
    <t>AGBL1,TLL2,VCAM1,AC016987.1,HTRA1,HAS2,AL591686.2,ADAMTS16,LINC01584,TNC</t>
  </si>
  <si>
    <t>DLX6-AS1,MYT1L,CELF4,INA,GAD2,DLX2,KCNB2,DLX1,GAD1,HBM</t>
  </si>
  <si>
    <t>PMP2,BCAN,HEPN1,HEPACAM,AGBL1,CFAP126,SPARCL1,TNC,MT3,GFAP</t>
  </si>
  <si>
    <t>+INA | +HES1 | +BCAN +TNC | +GAD2 -SLC6A5</t>
  </si>
  <si>
    <t>OLIG1,BCAN,TTYH1,SPARCL1,AQP4,MT3,HEPN1,ATP1A2,TFPI,PMP2</t>
  </si>
  <si>
    <t>BARHL1,AL359208.1,CRABP1,CRTAC1,S100B,HOXB3,NOXO1,OLIG1,AGT,AQP4</t>
  </si>
  <si>
    <t>RGL | GBL | PREAC | P-TEL</t>
  </si>
  <si>
    <t>+NHLH1 | +INA | +HES1 | +BCAN +TNC | +EGFR +DLL3 +DPF3 -PDGFRA | +SLC17A6</t>
  </si>
  <si>
    <t>DLL3,OLIG2,OLIG1,FAM163B,AC002069.2,GADD45G,MFNG,AL512308.1,CRABP1,EGFR</t>
  </si>
  <si>
    <t>AC007402.1,OLIG1,EGFR,AC002069.2,PMP2,OLIG2,WFDC1,BCAN,HEPN1,SLC22A3</t>
  </si>
  <si>
    <t>+HES1 | +BCAN +TNC | +EGFR +DLL3 +DPF3 -PDGFRA</t>
  </si>
  <si>
    <t>NHLH1,INSM1,NEUROD4,MIR217HG,NEUROG2,NEUROG1,PCSK2,IGFBPL1,RELN,ST18</t>
  </si>
  <si>
    <t>LINC02253,ADAMTSL1,GLIS3,AC093298.2,HAPLN1,MIR217HG,AC087477.2,HRK,ARHGEF28,PROX1</t>
  </si>
  <si>
    <t>+NHLH1 | +INA | +HES1 | +BCAN +TNC | +TOP2A | +TOP2A +UNG</t>
  </si>
  <si>
    <t>SPATA18,CCNO,C20orf85,AL357093.2,FAM216B,ANKRD66,C11orf97,CDC20B,CAPS,C11orf88</t>
  </si>
  <si>
    <t>TTR,FOLR1,LINC00609,CCNO,C11orf88,FAM183A,C20orf85,FNDC1,CFAP157,TCTEX1D1</t>
  </si>
  <si>
    <t>+HES1 | +BCAN +TNC | +TTR +FOLR1 | +BCAN +TNC +AQP4 | +TTR +CLIC6 | +CRYAB +RSPO2 | +EMX1 +LEF1 | +EMX1</t>
  </si>
  <si>
    <t>CCNO,CDC20B,TMEM190,CAPS,C20orf85,SPATA18,AL672167.1,CROCC2,SLC47A2,FAM166B</t>
  </si>
  <si>
    <t>CAPS,C11orf88,FAM183A,CAPSL,AL672167.1,RSPH1,CFAP157,DNAAF1,CCNO,ADGB</t>
  </si>
  <si>
    <t>+HES1 | +BCAN +TNC | +BCAN +TNC +AQP4 | +TOP2A</t>
  </si>
  <si>
    <t>LINC01088,NAA11,LAMP5,GABBR2,GABRG1,SNED1,CBLN4,AL591686.2,FRMPD2,FOLR1</t>
  </si>
  <si>
    <t>AL354809.1,RSPO2,TTC6,AC025508.1,LINC01088,TCTEX1D1,WNT8B,VWA3A,CFAP52,NAA11</t>
  </si>
  <si>
    <t>SIM2,WNT8B,PITX2,EGFL6,ANKRD20A7P,HTR2C,EMX2,PLCXD3,FEZF2,PTPRQ</t>
  </si>
  <si>
    <t>MAP3K19,AQP4,HEPN1,CFAP126,VWA3A,CFAP52,HEPACAM,TCTEX1D1,ARMC3,AL591686.2</t>
  </si>
  <si>
    <t>RGL | P-FPL</t>
  </si>
  <si>
    <t>LINC01551,FOXG1,AL049777.1,FOXG1-AS1,PTPRB,WFIKKN2,AL132857.1,VAX1,FZD5,ISLR</t>
  </si>
  <si>
    <t>SPARCL1,WFIKKN2,AQP4,MAP3K19,ARMC3,VWA3A,CFAP54,DNAH7,CFAP52,TTC29</t>
  </si>
  <si>
    <t>+HES1 | +BCAN +TNC | +BCAN +TNC +AQP4 | +FOXG1</t>
  </si>
  <si>
    <t>DLK1,RAX,TBX3,GPC3,FZD5,SIX6,CAPN6,AL158013.1,EFNA5,WIF1</t>
  </si>
  <si>
    <t>RAX,WIF1,SPARCL1,GPC3,KC877982.1,FZD5,TBX3,HTR2C,DLK1,SIX6</t>
  </si>
  <si>
    <t>SIX6,C14orf39,LHX2,LINC01833,WIF1,COL8A1,VAX1,LGI4,SHTN1,CLDN10</t>
  </si>
  <si>
    <t>SPARCL1,SIX6,GFAP,AQP4,WIF1,C14orf39,PI15,COL8A1,LINC01833,NKX6-2</t>
  </si>
  <si>
    <t>FRZB,WNT11,CALB1,AC018563.1,LRTM1,NTS,MLIP,DPP10-AS3,CHODL,PIK3C2G</t>
  </si>
  <si>
    <t>FRZB,CALB1,S100B,AC018563.1,ADIRF,AQP4,C9orf24,CFAP126,FIBIN,TCTEX1D1</t>
  </si>
  <si>
    <t>RGL | S-CC | S-G1S | S-G2M</t>
  </si>
  <si>
    <t>CALB1,RSPO3,AQP4,MAP3K19,TCTEX1D1,WDR49,GABRG1,NEBL,AC013470.2,DNAH12</t>
  </si>
  <si>
    <t>AC012405.1,GMPR,FRZB,AC097487.1,C9orf24,MLIP,WNT11,GALNT3,C7orf57,AC018563.1</t>
  </si>
  <si>
    <t>TKTL1,LGALS3,VLDLR-AS1,NPY,HOPX,NPPC,CNTN6,PDLIM3,GDF10,AGT</t>
  </si>
  <si>
    <t>GFAP,GDF10,LGALS3,TKTL1,ELN,GMPR,ADIRF,ECRG4,VIPR2,CLDN10</t>
  </si>
  <si>
    <t>IFITM2,CA4,WT1,IGFBP7,ALDH1A2,CFI,BNC2,CCBE1,APOE,AC091544.2</t>
  </si>
  <si>
    <t>CFI,GFAP,S100B,MAL,WT1,ECRG4,MSX1,AQP1,FBLN5,CA4</t>
  </si>
  <si>
    <t>+HES1 | +PI16</t>
  </si>
  <si>
    <t>WT1,NPHS1,KLK6,MSLN,SNCG,MGP,WT1-AS,KLK8,UPK3B,CCBE1</t>
  </si>
  <si>
    <t>CFI,WT1,MSLN,TM4SF1,IFITM2,KLK6,NPHS1,UPK3B,VASN,KRT18</t>
  </si>
  <si>
    <t>RSPO2,CCN3,RERGL,PLCZ1,PLCL1,PRDM6,AC091576.1,PIK3C2G,LINC01471,NALCN-AS1</t>
  </si>
  <si>
    <t>RERGL,HOXB-AS1,WNT3A,PIK3C2G,MSX1,PLCZ1,NALCN-AS1,CCN3,SGO1-AS1,OLIG3</t>
  </si>
  <si>
    <t>CALB2,PTCHD4,SEMA3A,NEUROG1,GHRH,OLIG3,HRK,CACNA2D1,ATOH1,WNT3A</t>
  </si>
  <si>
    <t>WNT3A,ATOH1,MSX1,HOXB-AS1,OLIG3,ID1,MSX2,LINC02381,HOXB2,HOXA2</t>
  </si>
  <si>
    <t>CNTN6,ATOH1,BARHL1,EBF2,ENOX2,SFRP1,LINC02232,MYT1L,NTM,LHX9</t>
  </si>
  <si>
    <t>ATOH1,MSX2,RMDN2-AS1,WNT3A,ID1,LINC02306,CNTN6,OLIG3,AL132633.1,AC007130.1</t>
  </si>
  <si>
    <t>+HES1 | +TOP2A | +TOP2A +UNG | +TOP2A +PLK1</t>
  </si>
  <si>
    <t>ADAMTS18,CRABP1,MYBPC1,AC018563.1,SLIT3,CYP26C1,GLRA1,EPHA7,HOXB-AS1,FRAS1</t>
  </si>
  <si>
    <t>HOXB-AS1,CYP26C1,RMDN2-AS1,ADAMTS18,WNT3A,MYBPC1,AC018563.1,PIEZO2,GLRA1,HOXB2</t>
  </si>
  <si>
    <t>TAFA4,CNTNAP5,TRPM3,LINC02306,ADAMTS20,FGF10,SP9,HSPA6,ADAMTS19,TACR3</t>
  </si>
  <si>
    <t>LINC02306,RPRML,AL132633.1,CYP26A1,VGLL3,LINC01508,EFCC1,ANGPT1,PCDH8,MSX2</t>
  </si>
  <si>
    <t>GRM1,CNTN3,SMOC2,PIEZO2,CYP26A1,ROR1,SORCS3,VGLL3,ROR1-AS1,TMEM132D</t>
  </si>
  <si>
    <t>CYP26A1,RPRML,GRM1,KIRREL2,LINC01508,VGLL3,LINC02306,CCDC140,PTF1A,NPHS1</t>
  </si>
  <si>
    <t>NEUR | RGL | S-CC | S-G1S</t>
  </si>
  <si>
    <t>H2AC17,H1-5,H3C8,H1-4,H1-3,AURKB,CDCA3,CYP26A1,PIMREG,PIF1</t>
  </si>
  <si>
    <t>CYP26A1,KIRREL2,RPRML,PTF1A,EFCC1,CCDC140,NPHS1,LINC02306,AL132633.1,VGLL3</t>
  </si>
  <si>
    <t>THORLNC,HELT,AL157944.1,SORD2P,RPRML,AL513523.2,RPS17,AC012146.1,MAB21L1,MT-TI</t>
  </si>
  <si>
    <t>RPRML,CYP26A1,KIRREL2,CCDC140,AL132633.1,NPHS1,MSX2,LINC02306,PCDH8,CT75</t>
  </si>
  <si>
    <t>AC099489.1,PLP1,SHISA3,NKX6-2,FGF17,FGFBP3,ENTHD1,AC099489.3,EDNRB,NKX6-1</t>
  </si>
  <si>
    <t>AC069437.1,AC024610.2,CCDC140,PAX3,AC004147.4,PAX7,CYP26B1,AC011824.2,GSX1,GRM1</t>
  </si>
  <si>
    <t>CYP26B1,PLP1,AC024610.2,AC004147.4,TACSTD2,ENTHD1,AP001977.1,PAX3,PDE1B,WNT7B</t>
  </si>
  <si>
    <t>PHOX2B,FRZB,LINC00682,AC018563.1,CACNA2D3,GSX1,ZNF703,LRTM1,FIBIN,SNHG18</t>
  </si>
  <si>
    <t>AC018563.1,PHOX2B,FRZB,CYP26B1,HOXB-AS1,GSX1,FIBIN,PLP1,GLRA1,NPPC</t>
  </si>
  <si>
    <t>LINC01697,GALNTL6,AGBL1,PAX6,CLVS1,AJ006995.1,EPHA3,FAP,AC016987.1,PLD1</t>
  </si>
  <si>
    <t>LINC01697,LGR5,COLGALT2,AJ006995.1,MECOM,GSX1,AGBL1,PAX3,AC016152.1,ARRDC3-AS1</t>
  </si>
  <si>
    <t>PAX3,PAX7,HOTAIRM1,TFAP2B,LINC02381,HOXB2,IRX3,FZD10-AS1,MAB21L1,MAB21L2</t>
  </si>
  <si>
    <t>PAX3,LGR5,PAX7,TACSTD2,NDNF,GSX1,LINC02640,AL139246.5,PRDM13,CDC20</t>
  </si>
  <si>
    <t>EMX2,FOXG1,LINC01551,FEZF2,LHX2,ARX,FEZF1,MGAT4C,EMX2OS,DMRTA2</t>
  </si>
  <si>
    <t>VSX1,ANGPT1,LINC02306,PTF1A,FZD10,LINC02739,EFCC1,MSX2,PAX3,HOXB2</t>
  </si>
  <si>
    <t>+INA | +HES1 | +TOP2A | +TOP2A +UNG</t>
  </si>
  <si>
    <t>HOXB-AS3,HOXB7,HOTAIRM1,LINC02381,HOXA3,ADGRG7,FLJ12825,HOXA-AS3,LAMP5,SHISAL2B</t>
  </si>
  <si>
    <t>LINC02381,HOTAIRM1,NPPC,HOXB-AS3,HOXA2,HOXB2,HOXB-AS1,TACSTD2,HOXA3,HOXA-AS2</t>
  </si>
  <si>
    <t>PRDM13,NPPC,RBM20,SALL1,GFRA1,SALL3,HOXD3,NR3C1,HOXB3,HOXC4</t>
  </si>
  <si>
    <t>NPPC,PTF1A,PRDM13,LINC02381,RBM20,HOXA2,KIRREL2,NDNF,HOXB2,CD9</t>
  </si>
  <si>
    <t>HOPX,AGBL1,LINC01896,GLIS3,GABBR2,BCAN,IGFBP5,SPON1,KCND3,SLC7A10</t>
  </si>
  <si>
    <t>LINC02381,NPPC,HOXB-AS1,TACSTD2,WNT7B,WNT5A,NDNF,HOTAIRM1,HOXA-AS2,EDNRB</t>
  </si>
  <si>
    <t>HELT,EBF2,DLL3,GADD45G,NEUROG1,DLL1,PRMT8,EBF3,GATA2,MFNG</t>
  </si>
  <si>
    <t>HELT,TAL2,MUSTN1,AL157944.1,PAX7,GATA2,GSX1,DLL1,SLC45A3,ASCL1</t>
  </si>
  <si>
    <t>r2, r3, r4, r5</t>
  </si>
  <si>
    <t>GABRA6,SSMEM1,OCM,AC099563.2,AC126121.2,AC073508.2,AC135050.7,RXFP2,OOEP-AS1,FGR</t>
  </si>
  <si>
    <t>GABRA6,SSMEM1,TAFA4,OCM,AC099563.2,AL157944.1,IRS3P,AC135050.7,AC126121.2,PGM5</t>
  </si>
  <si>
    <t>CRABP1,HBE1,PPBP,KIF5C-AS1,ADGRG7,AL359091.1,AC103591.3,KASH5,AC073195.1,HNF4A</t>
  </si>
  <si>
    <t>TAFA4,AL359091.1,MUSTN1,PAX3,MAB21L2,FAM181A,IRX3,PGM5-AS1,FZD10-AS1,MAB21L1</t>
  </si>
  <si>
    <t>CDCA3,PLK1,H2AC17,H1-5,AURKB,UBE2C,H3C8,CDC20,CDK1,CDKN3</t>
  </si>
  <si>
    <t>TAFA4,CDCA3,AL157944.1,FILIP1,DMBX1,PLK1,CCNA2,CDC20,NEK2,AURKB</t>
  </si>
  <si>
    <t>ARX,DLX2,FOXG1,DLX1,LINC01551,DLX5,DLX6-AS1,FEZF1,OLIG2,AL049777.1</t>
  </si>
  <si>
    <t>TAFA4,AL157944.1,MECOM,MUSTN1,FAM181A,IRX5,FILIP1,IRX3,FST,PAX3</t>
  </si>
  <si>
    <t>TTC16,MCTP1,AC106818.1,FGFBP3,AC008534.1,EPHA5-AS1,FGFR3,MCTP2,DIO3,EPHA5</t>
  </si>
  <si>
    <t>EPB41L4B,AL157944.1,TAFA4,PAX7,MAB21L1,FAM181A,MAB21L2,FILIP1,MCTP2,MUSTN1</t>
  </si>
  <si>
    <t>NBL | NEUR | RGL | S-CC | S-G1S</t>
  </si>
  <si>
    <t>CRH,AC096570.1,WNT3A,CDH18,RSPO1,AC016152.1,AC099066.2,AC092957.1,LRRC77P,CLYBL</t>
  </si>
  <si>
    <t>VIT,AC016152.1,AC099066.2,RSPO1,LRRC77P,WNT3A,PGM5-AS1,TAFA4,U91319.1,DMBX1</t>
  </si>
  <si>
    <t>SCN9A,MTND2P28,CA2,CNN2,ZFY,FAM106A,VCL,DNAJA4,MCTP2,FHL2</t>
  </si>
  <si>
    <t>TAFA4,AL157944.1,MECOM,FILIP1,TACR3,PCDH8,PAX7,VCL,IRX3,PAX3</t>
  </si>
  <si>
    <t>IQCJ,GRIA2,LINC01965,IFI44,AP001924.1,AP001977.1,CYP26B1,MTUS2,NRXN1,HS6ST2</t>
  </si>
  <si>
    <t>AL157944.1,TAFA4,AP001977.1,PGM5,LINC01956,MECOM,AP001924.1,HS3ST3A1,PCDH8,EFNA5</t>
  </si>
  <si>
    <t>DIPK1C,PPP1R1C,MIR9-3HG,RHCG,LINC00511,LINC01109,SYNDIG1,LINC01606,GRIK2,BRINP3</t>
  </si>
  <si>
    <t>EPB41L4B,PAX7,PGM5P2,PGM5,HS3ST3A1,LINC01606,AL157944.1,TAFA4,COLGALT2,ANKRD6</t>
  </si>
  <si>
    <t>SHISA3,NKX6-2,SFRP1,FABP7,GRIA2,GABRR3,PCDH8,AL157944.1,LINC01103,LINC01102</t>
  </si>
  <si>
    <t>AL157944.1,SHISA3,PCDH8,MECOM,TAFA4,FILIP1,FAM181A,CCND1,PRDM12,AC008060.1</t>
  </si>
  <si>
    <t>CDC42BPG,GRM1,TMEM233,RS1,PDE1A,TENM3-AS1,PRDM12,FERMT1,TSPEAR,LINC02547</t>
  </si>
  <si>
    <t>TAFA4,GRM1,PGM5,DMBX1,PAX7,PGM5-AS1,MECOM,MAB21L2,PRDM12,EPB41L4B</t>
  </si>
  <si>
    <t>TFAP2B,MYT1L,EBF2,UNCX,ST18,INSM1,LHX1,NHLH2,CACNA2D1,TFAP2A</t>
  </si>
  <si>
    <t>AC099489.1,PLP1,NKX6-2,ENTHD1,NKX6-1,FGFBP3,EDNRB,VXN,NTN1,HOXB-AS1</t>
  </si>
  <si>
    <t>+NHLH1 | +INA | +HES1 | +TOP2A | +TOP2A +UNG</t>
  </si>
  <si>
    <t>GBX1,PRDM13,AC018563.1,HS6ST3,HOXA2,ROBO2,FRAS1,AGBL1,AC092422.1,HOXB-AS1</t>
  </si>
  <si>
    <t>AC018563.1,DBX2,PLP1,HOXB-AS1,AC099489.1,WNT5A,HOXA2,NDNF,TACSTD2,CYP26B1</t>
  </si>
  <si>
    <t>HOXB-AS3,NEUROG1,LINC02381,HOTAIRM1,HOXD3,HOXC4,HOXA3,HOXB3,FLJ12825,HOXB2</t>
  </si>
  <si>
    <t>DBX2,PLP1,HOXB-AS1,HOXA2,WNT5A,FOLH1,FRZB,LINC02381,TACSTD2,NEUROG1</t>
  </si>
  <si>
    <t>LINC01965,FGF14,ITGA4,PCDH15,KITLG,SP9,PRMT8,MIR31HG,GNAL,PRSS12</t>
  </si>
  <si>
    <t>AC099489.1,LGR5,ENTHD1,AC008060.1,PLP1,NKX6-2,PAX5,APELA,MAP7,LINC01956</t>
  </si>
  <si>
    <t>CYP26C1,CCNB2,CDC20,PBK,CCNB1,CDKN3,UBE2C,PLK1,H3C8,HOXB-AS1</t>
  </si>
  <si>
    <t>NKX6-2,PLP1,FGFBP3,AC099489.1,HOXB-AS1,DBX2,AC018563.1,NEUROG3,SFRP2,NKX6-1</t>
  </si>
  <si>
    <t>PMP2,PRSS12,BCAN,ENTHD1,CSMD3,IFI44L,CNTNAP2,AC018616.1,SMOC1,SOX1-OT</t>
  </si>
  <si>
    <t>ENTHD1,AC099489.1,PMP2,PLP1,AC099489.3,NKX6-1,BCAN,NKX6-2,SCRG1,SLC7A10</t>
  </si>
  <si>
    <t>C1QL4,AL357873.1,CYP26B1,KAZN-AS1,BCAN,PTPRT,AGBL1,AC018563.1,AC016987.1,HOXB-AS1</t>
  </si>
  <si>
    <t>CYP26B1,AC018563.1,PLP1,PMP2,DBX2,BCAN,C1QL4,SLC7A10,HOXB-AS1,SFRP2</t>
  </si>
  <si>
    <t>CNTNAP5,EPHA6,LRAT,S100B,LINC02381,HOXB-AS3,DGKB,SPARCL1,NPPC,CDH13</t>
  </si>
  <si>
    <t>ENTHD1,LRAT,AC099489.1,NKX2-8,NKX6-1,PLP1,AC099489.3,SLC7A10,EDNRB,SULF1</t>
  </si>
  <si>
    <t>r1-r2, r2, r3, r4, r5, r6</t>
  </si>
  <si>
    <t>GALR1,AC124254.2,FOXA2,EMP1,LINC00261,GABRG3-AS1,NEBL,GABRG3,MBP,COL23A1</t>
  </si>
  <si>
    <t>SULF1,NKX2-8,GALR1,SPON1,AC124254.2,FOXA2,AC099489.1,AC008060.1,FGF8,EMP1</t>
  </si>
  <si>
    <t>r1, r1-r2</t>
  </si>
  <si>
    <t>DMRTA2,SIM1,SHH,AL049637.1,TTC6,AL132633.1,VIT,LINC02306,FOXA1,TFF3</t>
  </si>
  <si>
    <t>SHH,SULF1,SPON1,AC099489.1,LINC02306,GALR1,FOXA2,AL132633.1,SIM1,PLP1</t>
  </si>
  <si>
    <t>DTg, MTg, r1, r1-r2, r2</t>
  </si>
  <si>
    <t>DMRTA2,SIM1,TTC6,SHH,HPSE2,LINC02306,FOXA1,TFPI,CPXM2,AL132633.1</t>
  </si>
  <si>
    <t>SHH,AC099489.1,SULF1,LINC02306,SPON1,GALR1,TTC6,FOXA2,SIM1,AC124254.2</t>
  </si>
  <si>
    <t>SIM2,RSPO2,PITX2,EMX2,FOXD1,OLIG3,LHX5-AS1,LMX1A,BARHL2,LINC02609</t>
  </si>
  <si>
    <t>SHH,SIM2,AC087477.2,AL354809.1,TLL2,TTC6,PITX2,RSPO2,FOXA1,FOXD1</t>
  </si>
  <si>
    <t>RGL | O-COP | P-TEL | S-CC | S-G1S</t>
  </si>
  <si>
    <t>DTtTh, DTg, MTg, r1, r1-r2, r2, r3, r4</t>
  </si>
  <si>
    <t>NR2E1,PGM5-AS1,MGAT4C,TCF7L2,PGM5,BARHL2,LINC01697,OLIG3,GRIK2,OLIG2</t>
  </si>
  <si>
    <t>VCAM1,SHISA3,AC099489.1,PLP1,TLL2,FGFBP3,AL139246.5,PGM5,FGFR3,LITAF</t>
  </si>
  <si>
    <t>RGL | O-COP | O-HEM | S-CC | S-G1S</t>
  </si>
  <si>
    <t>DTtTh, DTg, r5, r6</t>
  </si>
  <si>
    <t>AL157944.1,MAB21L1,GRIA2,MCTP2,PRDM12,EPB41L4B,MTUS2,TNR,ASS1,RBMS3</t>
  </si>
  <si>
    <t>SHISA3,AL157944.1,SLC7A10,PRDM12,EPB41L4B,MCTP2,FGFBP3,LINC01896,PLP1,THSD4</t>
  </si>
  <si>
    <t>MCTP2,SHISA3,MECOM,UGT2B4,NDST3,RORB,CPNE8,DLG2,GRIA2,PAPPA</t>
  </si>
  <si>
    <t>SHISA3,NKX6-2,AC099489.1,THSD4,LGR5,MECOM,MCTP2,PLP1,SALL3,LITAF</t>
  </si>
  <si>
    <t>RGL | O-COP | S-CC | S-G1S</t>
  </si>
  <si>
    <t>HELT,SHISA3,GATA2,NDST3,RORB,OTX1,NKX6-2,GNB3,TAL2,OTX2</t>
  </si>
  <si>
    <t>SHISA3,NKX6-2,HELT,AC099489.1,PLP1,NKX2-8,LITAF,NKX6-1,SLC7A10,FGFBP3</t>
  </si>
  <si>
    <t>THy, PHy, DTtTh, DTg, MTg, r1, r1-r2, r2, r3, r4</t>
  </si>
  <si>
    <t>CACNA2D3,AL354863.1,AC104389.6,AC068308.1,LHX2,TBX3,HBB,GPC3,LRTM1,HBA2</t>
  </si>
  <si>
    <t>HTR2C,L1TD1,EFEMP1,AL354863.1,DLK1,GPC3,SPARCL1,LINC01896,WNT8B,TBX3</t>
  </si>
  <si>
    <t>OLIG2,SIM1,DLK1,FEZF2,EMX2,CRABP2,GPC3,OLIG1,L1TD1,LHX5-AS1</t>
  </si>
  <si>
    <t>SIM2,WNT8B,L1TD1,DLK1,SIM1,SPON1,SP5,EYA1,SULF1,PITX2</t>
  </si>
  <si>
    <t>RGL | P-TEL | S-CC | S-G1S</t>
  </si>
  <si>
    <t>FGF17,FGF8,FGF18,AC092957.1,AL137139.2,ETV4,AL354863.1,RSPO1,SLITRK6,KRT19</t>
  </si>
  <si>
    <t>FGF17,DLK1,FGF8,LINC01833,AC092957.1,AC092958.1,FGF19,FGF18,GPC3,FZD5</t>
  </si>
  <si>
    <t>+HES1 | +FGF8 +FGF18 +FGF17 | +FOXG1 | +TOP2A | +TOP2A +UNG</t>
  </si>
  <si>
    <t>AM_CP</t>
  </si>
  <si>
    <t>FGF8,FGF17,SYT4,BARHL2,LINC02609,PENK,ZNF804A,FGF18,OLIG1,RIT2</t>
  </si>
  <si>
    <t>FGF8,FGF17,TTR,AC016152.1,WNT8B,CLDN3,CLIC6,AC092957.1,SULF1,WFIKKN2</t>
  </si>
  <si>
    <t>+HES1 | +FGF8 +FGF18 +FGF17 | +CRYAB +RSPO2 | +TOP2A | +TOP2A +UNG</t>
  </si>
  <si>
    <t>FGF17,PAX5,LINC01956,EN1,PAX8,AC008060.1,FGF8,LINC01965,AC009403.2,FGF18</t>
  </si>
  <si>
    <t>FGF17,LINC01956,AC009403.2,AC008060.1,PAX5,MSX2,SPRY1,LINC01508,CNPY1,EN2</t>
  </si>
  <si>
    <t>isthmus</t>
  </si>
  <si>
    <t>FGF17,AL137139.2,FGF8,FGF18,PAX2,TRH,NXPH1,ZIC2,NPY,PAX8</t>
  </si>
  <si>
    <t>FGF17,LINC01956,FGF8,AC008060.1,AC009403.2,FGF18,PAX5,EN1,PAX8,SPRY1</t>
  </si>
  <si>
    <t>+HES1 | +FGF8 +FGF18 +FGF17 | +TOP2A | +TOP2A +UNG</t>
  </si>
  <si>
    <t>isthmus, AM_CP, LT</t>
  </si>
  <si>
    <t>LGI1,RIT2,LINC01956,PAX5,WNT1,AC096554.1,PHOX2A,EN1,AL158077.2,CCN3</t>
  </si>
  <si>
    <t>LINC01956,PAX5,AC008060.1,NKX6-2,FGF17,AC009403.2,EN1,SPRY1,TLL2,CNPY1</t>
  </si>
  <si>
    <t>isthmus, MTg, r1</t>
  </si>
  <si>
    <t>FGF17,PAX5,ABCA13,LINC01965,PAX8,ETV4,LINC01956,SPRY1,AC009403.2,AC008060.1</t>
  </si>
  <si>
    <t>LINC01956,ABCA13,AC008060.1,FGF17,AC009403.2,AP001977.1,U91319.1,EN1,SHISA9,EN2</t>
  </si>
  <si>
    <t>RGL | P-VLGE | P-SUBPALL | P-TEL | S-CC | S-G1S | S-G2M</t>
  </si>
  <si>
    <t>TFAP2C,OLFM3,POU6F2,DMRTA2,AC093298.2,AC008525.1,TCIM,LINC00923,NR3C1,PDE3A</t>
  </si>
  <si>
    <t>LINC02253,AC093298.2,TFAP2C,LINC00923,LINC02254,AC087477.2,FGFR3,FAM107A,FEZF1,IFI44L</t>
  </si>
  <si>
    <t>+HES1 | +FOXG1 | +TOP2A | +TOP2A +UNG</t>
  </si>
  <si>
    <t>PGM5,OLIG3,RIT2,NTNG1,SORCS2,SYT4,ANOS1,NAV2,GRIN2A,LAMA2</t>
  </si>
  <si>
    <t>FEZF1,LINC02253,VCAM1,FOXD1,FEZF1-AS1,AC087477.2,WNT7B,ADAMTSL1,ANOS1,NKX2-2</t>
  </si>
  <si>
    <t>RGL | P-TEL | S-CC | S-G1S | S-G2M</t>
  </si>
  <si>
    <t>RSPO3,GDF10,LHX5-AS1,WLS,ZNF503-AS2,OLFM3,OLIG3,GNG12-AS1,WNT7B,ADAMTSL1</t>
  </si>
  <si>
    <t>FEZF1,FEZF1-AS1,ADAMTSL1,WNT7B,VCAM1,FOXD1,AC087477.2,GPC3,GDF10,ZNF503-AS2</t>
  </si>
  <si>
    <t>DTtTh, Pall, THy, OR, PHy</t>
  </si>
  <si>
    <t>CRABP1,MIR3663HG,AC124854.1,MAB21L2,LINC01197,SIX6,FOXD1,ADAMTSL1,PDE1A,LINC02253</t>
  </si>
  <si>
    <t>SIX6,VAX1,MIR3663HG,LINC02253,LINC01833,FOXD1,FEZF1,ADAMTSL1,FEZF1-AS1,LINC01197</t>
  </si>
  <si>
    <t>RGL | P-TEL | S-CC | S-G2M</t>
  </si>
  <si>
    <t>THy, OR, PHy</t>
  </si>
  <si>
    <t>RAX,SHH,AL158013.1,KC877982.1,TBX3,CAPN6,NKX2-4,SPON1,FOXD2,POU3F1</t>
  </si>
  <si>
    <t>DLK1,RAX,GPC3,SHH,CAPN6,KC877982.1,SIX6,AL158013.1,AL132857.1,LINC01833</t>
  </si>
  <si>
    <t>RGL | P-DLGE | P-SUBPALL | P-TEL | S-CC | S-G1S | S-G2M</t>
  </si>
  <si>
    <t>THy, PHy, LT</t>
  </si>
  <si>
    <t>MCTP1,NHSL2,SLC15A3,KCNG1,LRRTM4,LINC02253,SHH,PLXDC2,SPX,IFI44L</t>
  </si>
  <si>
    <t>VAX1,LINC02253,AL132857.1,FZD5,SHH,LINC01833,SOX1-OT,GPC3,AC087477.2,MIR3663HG</t>
  </si>
  <si>
    <t>POA</t>
  </si>
  <si>
    <t>AC099489.1,BRINP3,HTR2C,PMP2,FRZB,OLIG2,LINC00511,PRR16,NOG,AC114971.1</t>
  </si>
  <si>
    <t>OLIG2,AL132857.1,FZD5,DLK1,OLIG1,NOG,AL139246.5,HTR2C,CD82,FRZB</t>
  </si>
  <si>
    <t>+HES1 | +DLX2 -PAX6 -NKX2-1 | +DLX2 +FOXG1 | +FOXG1 | +TOP2A | +TOP2A +UNG | +TOP2A +PLK1</t>
  </si>
  <si>
    <t>SPARCL1,FRZB,BCAN,PMP2,AL132857.1,AL354809.1,OLIG1,AL354771.1,HTR2C,EDNRB</t>
  </si>
  <si>
    <t>DLK1,AL132857.1,FRZB,OLIG2,OLIG1,GPC3,LINC01833,FZD5,AC092958.1,NOG</t>
  </si>
  <si>
    <t>SPall</t>
  </si>
  <si>
    <t>EMX1,NFE2L3,CDC20,PITX1,CCNB1,SIX1,CCNB2,CCNA1,ADGRG7,CDKN3</t>
  </si>
  <si>
    <t>DLK1,CDC20,CCNB2,CCNB1,CCNA1,BIRC5,CDKN3,PTTG1,PLK1,FEZF1-AS1</t>
  </si>
  <si>
    <t>+HES1 | +FOXG1 | +TOP2A | +TOP2A +UNG | +TOP2A +PLK1</t>
  </si>
  <si>
    <t>SPall, Pall</t>
  </si>
  <si>
    <t>MT3,SNHG18,NPY,AK5,C11orf87,AP002387.1,AL049777.1,TSPAN2,HLA-DPB2,LINC01814</t>
  </si>
  <si>
    <t>SNHG18,SFRP1,AL139246.5,AL049777.1,DLK1,OLIG2,LIX1,LINC01551,CAPN6,FZD5</t>
  </si>
  <si>
    <t>CDCA3,UBE2C,H4C6,CDK1,AURKB,CDKN3,PLK1,KNSTRN,CDC20,CCNB1</t>
  </si>
  <si>
    <t>CDCA3,UBE2C,CDK1,AURKB,CCNB1,CDKN3,CDC20,CCNB2,PLK1,CENPA</t>
  </si>
  <si>
    <t>+HES1 | +FOXG1 | +TOP2A | +TOP2A +PLK1</t>
  </si>
  <si>
    <t>AC096570.1,C11orf87,LINC01830,JPH1,LINC01965,TAFA1,MOXD1,CDON,AL589740.1,GRIP2</t>
  </si>
  <si>
    <t>AC096570.1,DLK1,C11orf87,FEZF1,GRAMD1C,FEZF1-AS1,LIX1,FZD5,THSD4,SFRP1</t>
  </si>
  <si>
    <t>+HES1 | +DLX2 +PAX6 | +DLX2 +FOXG1 | +FOXG1 | +TOP2A | +TOP2A +UNG | +TOP2A +PLK1</t>
  </si>
  <si>
    <t>DLX6-AS1,DLX5,GAD2,MYT1L,NRXN3,SP9,GAD1,RUNX1T1,STMN2,DLX6</t>
  </si>
  <si>
    <t>DLX2,DLX1,CCNA1,DLX5,CDC20,CCNB1,CDKN3,CCNB2,DLX6-AS1,TROAP</t>
  </si>
  <si>
    <t>TFEC,ALDH1A3,PAX2,OTOGL,AC104078.2,TICAM1,LINC02691,HMGB1P5,SLC25A34-AS1,CRYGA</t>
  </si>
  <si>
    <t>TFEC,ALDH1A3,OTOGL,DLK1,PAX2,HMGB1P5,AL132857.1,FEZF1,TICAM1,LINC01833</t>
  </si>
  <si>
    <t>CA4,ESM1,WNT4,LINC02609,RSPO1,LGI1,RSPO2,AL033504.1,TM4SF1,CLIC6</t>
  </si>
  <si>
    <t>ESM1,CA4,TNC,CRYAB,RAMP3,LINC01088,EYA4,WNT4,LGI1,COL9A2</t>
  </si>
  <si>
    <t>FGF8,ATP1A2,SORCS3,FGF17,LINC01091,LGI1,SPRY1,CDH18,SPARCL1,TM4SF1</t>
  </si>
  <si>
    <t>FGF8,AC016152.1,PGM5-AS1,AC092958.4,WNT4,AC092957.1,LINC02032,SPRY1,APCDD1,LINC02609</t>
  </si>
  <si>
    <t>AGBL1,AC073114.1,CDH18,AC016987.1,CNTN3,PAX3,TMEM132D,RSPO3,PIP5K1B,LINC01896</t>
  </si>
  <si>
    <t>WNT4,AC016152.1,AGBL1,PGM5-AS1,AC092958.4,WNT2B,RSPO1,AC016987.1,LINC02609,SCUBE2</t>
  </si>
  <si>
    <t>SHH,GLIS3,NTS,SIM2,TLL2,GRIN2A,CHL1,IL33,DKK2,SIM1</t>
  </si>
  <si>
    <t>SHH,SIM2,NTS,GRIN2A,DKK2,TTC6,GLIS3,AC087477.2,NTNG1,OLIG3</t>
  </si>
  <si>
    <t>CRH,EN1,TFAP2B,CDA,EN2,LINC01956,TFAP2A,MEIS2,SOX21-AS1,LMX1A</t>
  </si>
  <si>
    <t>CRH,CDA,WNT4,PGM5-AS1,OLIG3,EN1,BARHL2,AC012081.1,SHOX2,LINC01830</t>
  </si>
  <si>
    <t>SLC17A3,FAM107A,LINC01109,C1orf61,MGAT4C,VCAM1,FABP7,AC087477.2,AC125613.1,AC093298.2</t>
  </si>
  <si>
    <t>SLC17A3,LINC01830,AC012081.1,AC096570.1,LINC01884,OLIG3,AL354771.1,RSPO1,PDZRN4,BRINP3</t>
  </si>
  <si>
    <t>PLK1,CENPA,CCNA1,CDKN3,PIF1,CDCA3,CDC20,NEK2,CCNB1,AURKA</t>
  </si>
  <si>
    <t>LINC01830,AC096570.1,LINC01884,OLIG3,WNT4,PDZRN4,CENPA,SLC17A3,NEK2,CDC20</t>
  </si>
  <si>
    <t>RGL | M-PER | M-ENDO | NP-TRH</t>
  </si>
  <si>
    <t>LUM,WNT2B,GDF10,AL354771.1,AC097462.3,AC117461.1,MT3,CDK6-AS1,ADAM33,OLFM3</t>
  </si>
  <si>
    <t>LINC01830,PGM5-AS1,WNT2B,LINC01884,WNT4,AC096570.1,PDZRN4,AL354771.1,SLC17A3,AC090531.1</t>
  </si>
  <si>
    <t>RGL | M-ENDO</t>
  </si>
  <si>
    <t>KIF5C-AS1,HMGB1P5,HBE1,CRABP1,AC096555.1,TSIX,AC009005.1,HELT,COL3A1,COX6A1</t>
  </si>
  <si>
    <t>WNT4,PGM5-AS1,OLIG3,BARHL2,AC096555.1,AC020584.1,SLC17A3,AC092958.1,AC110285.6,AC012081.1</t>
  </si>
  <si>
    <t>RGL | M-PER | M-ENDO | NP-TRH | S-CC</t>
  </si>
  <si>
    <t>GRM3,HSPA6,ADAMTS20,DNAJA4,LATS2,TACR3,LINC02306,LGR5,PTPN14,ELL2</t>
  </si>
  <si>
    <t>WNT4,AC012081.1,AC020584.1,PCDH20,OLIG3,BARHL2,SLC17A3,AC096570.1,PDZRN4,PGM5</t>
  </si>
  <si>
    <t>KCNG1,PACRG,GRIK1,PAG1,POU6F2,CSMD2,MASP1,VIT,CDH8,TAFA1</t>
  </si>
  <si>
    <t>PDZRN4,AC096570.1,LINC01830,LINC01884,AC012081.1,OLIG3,SLC17A3,RSPO1,PCDH20,BRINP3</t>
  </si>
  <si>
    <t>FEZF1,ARX,DLX6-AS1,NRXN3,LINC01551,FEZF2,DMRTA2,DLX2,MEIS2,DLX1</t>
  </si>
  <si>
    <t>PDZRN4,AC096570.1,OLIG3,AC092957.1,LINC01830,SHOX2,BARHL2,WNT4,AC012081.1,AC092958.1</t>
  </si>
  <si>
    <t>RGL | M-ENDO | NP-TRH</t>
  </si>
  <si>
    <t>NOX3,ANKRD62,PCDH12,DISC1FP1,AC012629.2,AC068985.1,UPK2,LINC02739,A1CF,KCNG3</t>
  </si>
  <si>
    <t>NOX3,ANKRD62,LINC01884,LINC01830,AC096570.1,AC012081.1,PDZRN4,SLC17A3,OLIG3,BARHL2</t>
  </si>
  <si>
    <t>NEUR | RGL | M-ENDO</t>
  </si>
  <si>
    <t>Vascular</t>
  </si>
  <si>
    <t>Endothelial</t>
  </si>
  <si>
    <t>CLEC3B,FLT1,SOX18,CLDN5,ITM2A,SLC38A5,PECAM1,EDN1,ADGRL4,KDR</t>
  </si>
  <si>
    <t>GJA5,FBLN5,DKK2,LTBP4,PCDH11Y,LPCAT2,INHBA,MCTP1,PRND,KCTD12</t>
  </si>
  <si>
    <t>TM4SF1,IGFBP3,GJA4,FLT1,GJA5,CLEC3B,CDH5,ICAM2,EMP1,C2CD4B</t>
  </si>
  <si>
    <t>+HES1 | +TAGLN | +CLDN5 +FLT1 | +TRH</t>
  </si>
  <si>
    <t>CCL14,TMEM176B,TMEM176A,CHGA,POSTN,LAMA3,NPNT,ADGRG6,NR5A2,CFI</t>
  </si>
  <si>
    <t>TM4SF1,SELE,ITM2A,VWF,ANXA3,PCAT19,CLEC3B,C2CD4B,EMCN,CD93</t>
  </si>
  <si>
    <t>RGL | M-ERY | M-ENDO | NP-TRH</t>
  </si>
  <si>
    <t>+HES1 | +CLDN5 +FLT1</t>
  </si>
  <si>
    <t>HAPLN1,COL15A1,NT5E,AL353138.1,PTCHD4,PLVAP,LIN28B,ARHGAP28,CTSC,PRKCG</t>
  </si>
  <si>
    <t>TM4SF18,PLVAP,KDR,CD93,ESAM,CDH5,MYCT1,TIE1,SOX17,EGFL7</t>
  </si>
  <si>
    <t>+HES1 | +TAGLN | +CLDN5 +FLT1 | +TRH | +TOP2A</t>
  </si>
  <si>
    <t>ALDH3A1,KRT17P7,KRT17P4,ZNF804B,ADAMTS2,ACKR3,KIT,COL22A1,CYTL1,ADARB2</t>
  </si>
  <si>
    <t>DPEP1,ADGRL4,APLN,PECAM1,VWF,MYCT1,CLDN5,SLC38A5,AFAP1L1,ESAM</t>
  </si>
  <si>
    <t>OLR1,NKG7,FOLR2,PTPRC,P2RY12,C1QC,TYROBP,TREM2,GNLY,SPP1</t>
  </si>
  <si>
    <t>TM4SF18,ITM2A,CLEC3B,SLC38A5,FOXQ1,VWF,SOX18,EDN1,TIE1,PDGFB</t>
  </si>
  <si>
    <t>PPBP,PF4,RGS18,TUBB1,GP9,CLEC1B,TREML1,CD226,CCL5,TMEM40</t>
  </si>
  <si>
    <t>ITM2A,CLEC3B,SLC38A5,SOX18,CLDN5,FOXQ1,EDN1,FLT1,ESAM,TM4SF18</t>
  </si>
  <si>
    <t>+HES1 | +CLDN5 +FLT1 | +TRH</t>
  </si>
  <si>
    <t>PTPRZ1,LINC00461,ERBB4,KCNH7,TOX3,AKAP6,DCC,MEIS2,CTNND2,SRGAP3</t>
  </si>
  <si>
    <t>FLT1,CLEC3B,SLC38A5,ITM2A,CLDN5,ESAM,SOX18,ADGRL4,PECAM1,TM4SF18</t>
  </si>
  <si>
    <t>RGL | M-MGL</t>
  </si>
  <si>
    <t>+INA | +HES1 | +CLDN5 +FLT1</t>
  </si>
  <si>
    <t>PEAK3,AL078604.4,CASKP1,NUP210L,ADGRF3,CTB-178M22.2,RBKS,AC011511.2,AL592295.4,AL118516.1</t>
  </si>
  <si>
    <t>SLC38A5,SOX18,TM4SF18,ITM2A,EDN1,CLEC3B,CLDN5,ESAM,MYCT1,SOX17</t>
  </si>
  <si>
    <t>RGL | M-PER | M-FBL</t>
  </si>
  <si>
    <t>HBM,AHSP,ALAS2,SLC4A1,GYPA,HBG1,HBZ,GYPB,HEMGN,HBB</t>
  </si>
  <si>
    <t>SOX18,CLEC3B,FLT1,EDN1,CD93,KDR,ADGRL4,SLC38A5,CLDN5,ITM2A</t>
  </si>
  <si>
    <t>RGL | M-PER | M-FBL | M-VSMC</t>
  </si>
  <si>
    <t>+HES1 | +HBG1 | +CLDN5 +FLT1 | +TRH</t>
  </si>
  <si>
    <t>CXCL12,SLC14A1,EYS,ESPNP,AC103758.1,LINC00840,NOTUM,GJA4,PCAT14,FAM151B</t>
  </si>
  <si>
    <t>SOX18,GJA4,CLEC3B,FLT1,KDR,FOXQ1,CLDN5,ADGRL4,CDH5,SLCO1A2</t>
  </si>
  <si>
    <t>RGL | M-PER</t>
  </si>
  <si>
    <t>RDH13,ANKRD1,ITPKA,SLCO4A1,KCTD16,TRH,KCNB2,STC1,LINC02595,LINC02244</t>
  </si>
  <si>
    <t>AL357507.1,FLT1,CLEC3B,SOX18,PECAM1,CAVIN2,CD93,KDR,CDH5,ADGRF5</t>
  </si>
  <si>
    <t>RGL | M-PER | M-FBL | S-CC | S-G2M</t>
  </si>
  <si>
    <t>AL359834.1,HBE1,AC078850.2,SEC1P,AL136234.1,AL136985.3,B3GALT5,LINC00211,LYPD5,PSMA2P2</t>
  </si>
  <si>
    <t>AL357507.1,CLEC3B,FLT1,SERPINE1,SOX18,EDN1,CD93,PECAM1,APLN,CDH5</t>
  </si>
  <si>
    <t>TRPC6,EDNRA,HEYL,KCNE4,CSPG4,PDE3A,ABCC9,SLC38A11,AL353586.1,PDGFRB</t>
  </si>
  <si>
    <t>FLT1,CLEC3B,SOX18,EDN1,CLDN5,ITM2A,CD93,ESAM,KDR,PECAM1</t>
  </si>
  <si>
    <t>PLXDC1,BGN,NDUFA4L2,SLC38A11,AC017002.2,ITIH5,RGS5,LINC02147,HIGD1B,CYTOR</t>
  </si>
  <si>
    <t>SPP1,C1QC,C1QB,P2RY12,AIF1,C1QA,ADAM28,CX3CR1,FOLR2,RGS10</t>
  </si>
  <si>
    <t>AC017002.2,SLC38A11,BGN,ITGA1,HIGD1B,NDUFA4L2,CYTOR,LINC02147,PLXDC1,ITIH5</t>
  </si>
  <si>
    <t>RGL | M-PER | P-PALL-M | P-PALL | P-TEL | S-CC</t>
  </si>
  <si>
    <t>+HES1 | +AIF1 +HEXB</t>
  </si>
  <si>
    <t>Pericytes</t>
  </si>
  <si>
    <t>COL6A3,BMP5,COL1A1,CXCL12,ITIH2,CYP1B1,GDF10,CTSC,SFRP1,WDR86</t>
  </si>
  <si>
    <t>SLC38A11,BGN,RASL12,LAMC3,CYTOR,SULT1E1,NDUFA4L2,TBX18,COL4A1,CD248</t>
  </si>
  <si>
    <t>+HES1 | +TAGLN | +DCN +COL1A1</t>
  </si>
  <si>
    <t>VSMC</t>
  </si>
  <si>
    <t>ACTA2,SLIT3,ACTG2,PDGFA,TAGLN,CRACDL,ADAMTS16,ARSJ,CAV1,DCDC2C</t>
  </si>
  <si>
    <t>ACTA2,TAGLN,SLC38A11,MYL9,BGN,HIGD1B,ITGA1,FOXS1,NDUFA4L2,SULT1E1</t>
  </si>
  <si>
    <t>+HES1 | +TAGLN | +DCN +COL1A1 | +ACTA2 +TAGLN</t>
  </si>
  <si>
    <t>LBX1,LAMP5,PAX2,SLC6A5,CRABP1,NPPC,TACR3,HOXB3,GAD2,PNOC</t>
  </si>
  <si>
    <t>PLXDC1,AC017002.2,HIGD1B,NDUFA4L2,LINC02147,FOXF2,ITIH5,CYTOR,KCNE4,CAVIN3</t>
  </si>
  <si>
    <t>+HES1 | +TAGLN</t>
  </si>
  <si>
    <t>MKI67,RRM2,CDK1,KIF18B,KNL1,TOP2A,AURKB,CEP55,DEPDC1,ASPM</t>
  </si>
  <si>
    <t>RGS5,SLC38A11,BGN,NDUFA4L2,CYTOR,HIGD1B,PLXDC1,LINC02147,TBX2,CSPG4</t>
  </si>
  <si>
    <t>+HES1 | +TAGLN | +DCN +COL1A1 | +TOP2A | +TOP2A +PLK1</t>
  </si>
  <si>
    <t>FAM222A-AS1,FAM222A,LSMEM1,NFE2L3,NABP1,ABTB2,PPP1R36,GFPT2,NIFKP4,NR4A3</t>
  </si>
  <si>
    <t>AC017002.2,CYTOR,RGS5,PLXDC1,BGN,LINC02147,TBX2,NDUFA4L2,ITGA1,FOXS1</t>
  </si>
  <si>
    <t>AC108134.2,LINC00324,HBE1,MT-TD,LGI1,AC008443.8,PTH2,AL031058.1,AC007402.1,AL513128.3</t>
  </si>
  <si>
    <t>AC017002.2,CYTOR,NDUFA4L2,PLXDC1,ITGA1,BGN,CSPG4,TBX2,FOXS1,FOXF2</t>
  </si>
  <si>
    <t>RGL | M-ERY | M-PER</t>
  </si>
  <si>
    <t>NEUROD6,LINC01965,LINC01551,NEUROD2,EMX1,FOXG1,LHX2,EOMES,PLPPR1,AC099792.1</t>
  </si>
  <si>
    <t>SLC38A11,PLXDC1,FOXS1,BGN,ITIH5,RGS5,NDUFA4L2,HIGD1B,PRELP,LINC02147</t>
  </si>
  <si>
    <t>+HES1 | +TAGLN | +EMX1 +LEF1 | +EMX1 | +FOXG1 | +TOP2A</t>
  </si>
  <si>
    <t>ADAMTSL3,LINC01151,C2orf72,ENPEP,ALX3,KCNE5,NPAS2,TRPV2,AC007368.1,SIDT1</t>
  </si>
  <si>
    <t>SLC38A11,ITIH5,PLXDC1,RGS5,LINC02147,BGN,PRELP,EDNRA,NDUFA4L2,ITGA1</t>
  </si>
  <si>
    <t>AC004052.1,SERPINE1,APOD,PDK4,AC068075.2,MUSTN1,LINC02278,AP000844.2,ABI3BP,PTGDR2</t>
  </si>
  <si>
    <t>PLXDC1,ITIH5,LINC02147,BGN,HIGD1B,KCNE4,AC017002.2,SLC38A11,NDUFA4L2,FOXS1</t>
  </si>
  <si>
    <t>RGL | M-MGL | M-PER | M-FBL | S-CC | S-G1S</t>
  </si>
  <si>
    <t>RMST,TENM2,GRID2,OTX2-AS1,RIMS2,NEGR1,AC109466.1,NPAS3,GRIA4,TOX3</t>
  </si>
  <si>
    <t>PLXDC1,ITIH5,LINC02147,HIGD1B,SLC38A11,BGN,CARMN,AC017002.2,NDUFA4L2,CYTOR</t>
  </si>
  <si>
    <t>RGL | M-PER | M-FBL | NP-POMC | P-FP1 | S-CC | S-G1S</t>
  </si>
  <si>
    <t>TMEM176B,AL356737.2,ZFY-AS1,LINC02511,AC116534.1,GPC5-AS2,AC008080.3,RPS26P56,GRM3-AS1,SLC6A13</t>
  </si>
  <si>
    <t>ITIH5,HIGD1B,PLXDC1,LINC02147,CARMN,NODAL,NDUFA4L2,SLC38A11,LINC02208,BGN</t>
  </si>
  <si>
    <t>PPBP,PF4,TUBB1,CCL5,C19orf33,GP9,RGS18,EREG,ITGA2B,PTGS1</t>
  </si>
  <si>
    <t>PPBP,LINC02147,PLXDC1,ITIH5,SLC38A11,AC017002.2,CYTOR,KCNE4,HIGD1B,EDNRA</t>
  </si>
  <si>
    <t>RGL | M-FBL | P-VLGE | S-CC | S-G1S</t>
  </si>
  <si>
    <t>AHSP,HBM,ALAS2,GYPA,GYPB,HEMGN,HBG1,HBA1,AC104389.6,HBB</t>
  </si>
  <si>
    <t>LINC02147,AC017002.2,LINC01099,CYTOR,SLC38A11,ITIH5,PLXDC1,NDUFA4L2,HIGD1B,FOXS1</t>
  </si>
  <si>
    <t>RGL | M-PER | M-FBL | P-VLGE | S-CC | S-G1S</t>
  </si>
  <si>
    <t>+HES1 | +HBG1 | +TAGLN</t>
  </si>
  <si>
    <t>ADGB,DTHD1,DYNLRB2,SPATA18,C11orf88,FAM183A,WDR49,CROCC2,CFAP299,C1orf189</t>
  </si>
  <si>
    <t>AC017002.2,NDUFA4L2,BGN,FOXS1,HIGD1B,PLXDC1,NODAL,CARMN,FAM162B,LINC02147</t>
  </si>
  <si>
    <t>RGL | M-FBL | S-CC | S-G1S</t>
  </si>
  <si>
    <t>COL8A1,ELN,TSPAN2,AC079822.1,NGF,COL14A1,CAVIN1,CASQ2,ACTG2,MYH11</t>
  </si>
  <si>
    <t>ACTA2,COL8A1,TAGLN,TINAGL1,MYL9,CRIP1,ACTG2,SULT1E1,AOC3,TBX18</t>
  </si>
  <si>
    <t>RGL | M-FBL | NP-POMC | S-CC | S-G1S | S-G2M</t>
  </si>
  <si>
    <t>Fibroblast</t>
  </si>
  <si>
    <t>COL1A1,COL3A1,IGF2,PTGDS,TWIST1,LUM,DCN,COL1A2,COL6A3,PRRX1</t>
  </si>
  <si>
    <t>EPYC,CNMD,MATN4,ACAN,NKX3-2,RBPJL,COL11A2,TBX1,AC068672.2,AC011586.2</t>
  </si>
  <si>
    <t>EPYC,COL2A1,CNMD,MATN4,MIA,ERG,FOXC2,TWIST1,FOXC1,DNM3OS</t>
  </si>
  <si>
    <t>RGL | M-FBL | NP-POMC | S-CC | S-G1S</t>
  </si>
  <si>
    <t>+HES1 | +AIF1 +HEXB | +TAGLN | +DCN +COL1A1 | +TOP2A | +TOP2A +UNG</t>
  </si>
  <si>
    <t>TNMD,LMX1B,MSX2,PCSK9,EN1,IQCJ,ACTA2,PLD5,AL161908.1,AC092114.1</t>
  </si>
  <si>
    <t>LUM,PRRX2,PRRX1,TWIST1,TAGLN,MYL9,SIX1,COL1A1,COL3A1,ACTG2</t>
  </si>
  <si>
    <t>+HES1 | +TAGLN | +DCN +COL1A1 | +POMC | +CORIN | +TOP2A | +TOP2A +UNG</t>
  </si>
  <si>
    <t>HOXB3,HOXA3,SERPINI2,HOXD3,HOXB-AS3,MEOX2,HOXA-AS2,BRINP1,HOXB2,HLX</t>
  </si>
  <si>
    <t>MEOX2,TGFBI,EGFL6,TWIST1,COL1A1,CDC42EP5,DNM3OS,EMILIN1,HIC1,COL1A2</t>
  </si>
  <si>
    <t>NEUR | RGL | M-PER | M-FBL | NP-POMC | P-TEL | S-CC | S-G1S</t>
  </si>
  <si>
    <t>BARX1,DLX6,PITX1,DLX5,DLX4,DLX6-AS1,DLX2,LHX8,NR5A2,DLX1</t>
  </si>
  <si>
    <t>BARX1,PRRX1,TWIST1,PITX1,DNM3OS,CDC42EP5,PRRX2,TWIST2,RARG,EMILIN1</t>
  </si>
  <si>
    <t>RGL | M-PER | M-FBL | NP-POMC | S-CC</t>
  </si>
  <si>
    <t>+HES1 | +DCN +COL1A1 | +DLX2 -PAX6 -NKX2-1 | +TOP2A | +TOP2A +UNG</t>
  </si>
  <si>
    <t>HAND2,HAND1,HAND2-AS1,FOXF1,LINC00513,SATB2-AS1,FENDRR,SATB2,ISL2,GSC</t>
  </si>
  <si>
    <t>HAND2,IGF2,GSC,DNM3OS,TGFBI,TWIST1,MEOX2,GPC3,TWIST2,EMILIN1</t>
  </si>
  <si>
    <t>RGL | M-PER | M-FBL | NP-POMC | P-FP1 | S-CC</t>
  </si>
  <si>
    <t>+HES1 | +TAGLN | +DCN +COL1A1 | +DLX2 -PAX6 -NKX2-1 | +TOP2A | +TOP2A +UNG</t>
  </si>
  <si>
    <t>HPSE2,TFAP2B,AL357873.1,SHOX2,CR1L,TFAP2E,KAZN-AS1,TBX22,TMPRSS9,NFIA-AS2</t>
  </si>
  <si>
    <t>HPSE2,ALX1,ALX4,PRRX2,ALX3,SIX2,SIX1,FOXC1,ERG,CDC42EP5</t>
  </si>
  <si>
    <t>RGL | M-PER | M-FBL | S-CC</t>
  </si>
  <si>
    <t>+HES1 | +DCN +COL1A1 | +TOP2A | +TOP2A +UNG</t>
  </si>
  <si>
    <t>SLC26A7,PAX7,GATA2,PRDM16-DT,GATA2-AS1,HS3ST6,PAX3,AC015522.1,TBX2,SLC6A2</t>
  </si>
  <si>
    <t>ALX1,HPSE2,CCL2,AC015522.1,PRRX2,TWIST1,ALX4,TBX2,MSX1,CXCL14</t>
  </si>
  <si>
    <t>RGL | M-FBL | P-FP1</t>
  </si>
  <si>
    <t>+HES1 | +DCN +COL1A1 | +POMC | +TOP2A | +TOP2A +UNG | +TOP2A +PLK1</t>
  </si>
  <si>
    <t>STXBP6,AC062004.1,CXCL14,IRX5,ALX1,FGFBP2,SPOCK1,SLC25A48,LIX1,FBXL21P</t>
  </si>
  <si>
    <t>ALX1,AC062004.1,TWIST1,CXCL14,ALX4,PRRX1,TWIST2,PRRX2,AC015522.1,EYA4</t>
  </si>
  <si>
    <t>RGL | M-FBL | NP-TRH</t>
  </si>
  <si>
    <t>+HES1 | +DCN +COL1A1 | +POMC | +TOP2A | +TOP2A +UNG</t>
  </si>
  <si>
    <t>COLEC11,TCF21,IGFBP3,TINAGL1,SULT1E1,COLEC10,SLC17A8,TTR,AC108941.2,AVPR1A</t>
  </si>
  <si>
    <t>SULT1E1,COLEC11,ITGA8,IGFBP3,EMCN,POSTN,APOD,COL6A3,COL13A1,TAGLN</t>
  </si>
  <si>
    <t>E-SCHWL | RGL | M-FBL</t>
  </si>
  <si>
    <t>ELAVL3,SRRM4,LINC01551,SCG3,LINC00461,INA,STMN4,GNAO1,MIR124-2HG,MYT1L</t>
  </si>
  <si>
    <t>COL1A1,COL3A1,IGF2,DCN,LUM,COL6A3,COL1A2,TWIST1,S100A11,CYP1B1</t>
  </si>
  <si>
    <t>E-SCHWL | RGL | NP-POMC | P-VLGE | S-CC | S-G1S</t>
  </si>
  <si>
    <t>+INA | +HES1 | +TAGLN | +DCN +COL1A1 | +POMC | +FOXG1 | +TOP2A | +TOP2A +UNG</t>
  </si>
  <si>
    <t>AP005230.1,TAGAP,MMP25,A2M,HCST,MT2A,SLC38A5,ADGRF5,AP003464.1,COLEC10</t>
  </si>
  <si>
    <t>CYP1B1,LUM,COL3A1,DCN,COL1A1,COL6A3,CXCL12,S100A11,IGF2,LAMC3</t>
  </si>
  <si>
    <t>E-SCHWL | HB-OTV | NBL | RGL | NP-POMC | S-CC | S-G1S | S-G2M</t>
  </si>
  <si>
    <t>+HES1 | +TAGLN | +DCN +COL1A1 | +POMC | +TOP2A</t>
  </si>
  <si>
    <t>SPTSSB,RBP7,RGS6,ADAMTS18,AC004704.1,SLC38A11,SERTM1,CASC6,AC092958.4,SLITRK1</t>
  </si>
  <si>
    <t>LUM,S100A11,COL3A1,COL1A1,MYL9,DCN,FOXC1,TAGLN,DAB2,TWIST1</t>
  </si>
  <si>
    <t>RGL | M-PER | M-FBL | NP-POMC | S-CC | S-G1S | S-G2M</t>
  </si>
  <si>
    <t>+HES1 | +TAGLN | +DCN +COL1A1 | +POMC | +CORIN | +TOP2A</t>
  </si>
  <si>
    <t>FGL2,AC018709.1,F11-AS1,SLC4A4,CCN3,FMO1,PTGDR,SULT1E1,PRDM6,MFAP5</t>
  </si>
  <si>
    <t>COL1A1,OGN,SULT1E1,DKK2,COL3A1,MYL9,GJA1,LUM,DCN,S100A11</t>
  </si>
  <si>
    <t>RGL | M-PER | M-FBL | NP-POMC | P-VLGE | S-CC | S-G1S</t>
  </si>
  <si>
    <t>+HES1 | +TAGLN | +DCN +COL1A1 | +TOP2A</t>
  </si>
  <si>
    <t>APOD,AC026316.4,CCN4,COL15A1,ALDH1A3,CAVIN2,PPP1R1B,NTRK3,ZBTB16,SLC7A11</t>
  </si>
  <si>
    <t>PTGDS,IGF2,SLC6A13,ISLR,SLC7A11,DCN,COL6A3,APOD,SIDT1,LAMA2</t>
  </si>
  <si>
    <t>NBL | NEUR | NP-AVP | NP-POMC | NP-TRH | NT-VGLUT2 | P-TEL</t>
  </si>
  <si>
    <t>+HES1 | +DCN +COL1A1 | +CORIN</t>
  </si>
  <si>
    <t>CXCL8,SERPIND1,ESM1,AL033523.1,RPS4Y1,C16orf89,TRH,TDRG1,PTGDS,LINC02058</t>
  </si>
  <si>
    <t>PTGDS,SLC6A13,COL1A1,CYP1B1,SIDT1,ISLR,COL3A1,SLC7A11,IGF2,SERPIND1</t>
  </si>
  <si>
    <t>NBL | NEUR | M-ERY | NT-VGLUT1 | NT-VGLUT2 | P-PALL | P-TEL | S-CC</t>
  </si>
  <si>
    <t>+HES1 | +DCN +COL1A1 | +TRH</t>
  </si>
  <si>
    <t>Neural crest</t>
  </si>
  <si>
    <t>Schwann</t>
  </si>
  <si>
    <t>PLPPR4,AC007317.2,TMOD1,ACSBG1,AC020584.1,THSD1,MAOB,PMP2,CDK15,LINC01608</t>
  </si>
  <si>
    <t>CDH19,SLC38A11,IGF1,CYP1B1,APOD,CRYM,AC007317.2,CDH1,AFAP1L2,MIA</t>
  </si>
  <si>
    <t>NEUR | M-ERY | NT-GABA</t>
  </si>
  <si>
    <t>+MPZ | +HES1 | +DCN +COL1A1</t>
  </si>
  <si>
    <t>MPZ,CDH19,LINC01198,INSC,FOXD3,FOXD3-AS1,SOX10,S100B,SLITRK2,SLC15A3</t>
  </si>
  <si>
    <t>CDH19,MPZ,MIA,ERBB3,POSTN,INSC,LINC01198,S100B,SOX10,FOXD3</t>
  </si>
  <si>
    <t>M-ERY</t>
  </si>
  <si>
    <t>+MPZ | +HES1 | +POMC | +DLX2 -PAX6 -NKX2-1 | +TOP2A | +TOP2A +UNG</t>
  </si>
  <si>
    <t>CDH19,TKTL1,LINC01198,SLC15A3,STOML3,MPZ,H1-9P,POLQ,EXO1,KANK4</t>
  </si>
  <si>
    <t>NTN5,CDH19,PRDM12,SLC15A3,SUSD2,L1TD1,KANK4,SIX1,SEC1P,ASS1</t>
  </si>
  <si>
    <t>+MPZ | +EYA1 +ISL1 | +NHLH1 | +HES1 | +POMC | +TOP2A | +TOP2A +UNG | +TOP2A +PLK1</t>
  </si>
  <si>
    <t>ACTC1,MYOG,MYL1,MYL4,MYOD1,RAPSN,MYLPF,MSC,MYF5,CDH15</t>
  </si>
  <si>
    <t>MYOG,ACTC1,TNNI1,DES,MYL1,MYLPF,TNNT1,RAPSN,MSC,MYF5</t>
  </si>
  <si>
    <t>+HES1 | +TAGLN | +DCN +COL1A1 | +POMC | +TOP2A | +TOP2A +UNG | +TOP2A +PLK1</t>
  </si>
  <si>
    <t>MIR205HG,CLDN4,TACSTD2,CLDN6,GRHL2,WNT6,OC90,KRT17,SPINT1,COL17A1</t>
  </si>
  <si>
    <t>MIR205HG,KRT19,CXCL14,WNT6,CLDN4,KRT8,CLDN6,SPINT1,TACSTD2,KRT18</t>
  </si>
  <si>
    <t>+HES1 | +TAGLN | +DCN +COL1A1 | +POMC | +DLX2 -PAX6 -NKX2-1 | +TOP2A | +TOP2A +UNG</t>
  </si>
  <si>
    <t>https://www.ncbi.nlm.nih.gov/pmc/articles/PMC5523803/</t>
  </si>
  <si>
    <t>AVP,SMIM35,KRT8,CLDN3,CLDN4,FXYD3,PRPH,ANXA3,S100A6,KRT18</t>
  </si>
  <si>
    <t>AVP,SMIM35,CLDN3,TRH,KRT8,PTH2,FXYD3,CLDN4,LINC01548,GNRH1</t>
  </si>
  <si>
    <t>+NHLH1 | +INA | +AVP | +POMC | +TRH | +SLC17A6 | +FOXG1</t>
  </si>
  <si>
    <t>HBZ,HBE1,HBB,HBA1,AC104389.6,HBM,HBA2,AHSP,ALAS2,HBG1</t>
  </si>
  <si>
    <t>NEUROD6,NEUROD2,SLA,SATB2,SLC24A2,BCL11B,SEZ6,RBFOX3,SLC4A10,MPPED1</t>
  </si>
  <si>
    <t>HBB,ALAS2,HBG1,AHSP,HBM,SLC4A1,HBA1,AC104389.6,HEMGN,HBA2</t>
  </si>
  <si>
    <t>+NHLH1 | +INA | +HBG1 | +SLC17A7 | +SLC17A6 | +EMX1 | +FOXG1 | +TOP2A</t>
  </si>
  <si>
    <t>HS6ST3,SKOR2,PCP4,ESRRB,ZNF385D,KCNMA1,LYPD1,TFAP2A,LHX1,TAF4B</t>
  </si>
  <si>
    <t>HBB,ALAS2,HBM,HBA1,AHSP,HBG1,AC104389.6,HBA2,GYPB,HEMGN</t>
  </si>
  <si>
    <t>+INA | +HBG1 | +GAD2 -SLC6A5</t>
  </si>
  <si>
    <t>PPBP,SRGN,PF4,CAVIN2,NRGN,FCER1G,PLEK,GP9,CXCL2,CLEC1B</t>
  </si>
  <si>
    <t>HBB,ALAS2,HBG1,HBA1,AHSP,AC104389.6,HBM,HBA2,HEMGN,GYPB</t>
  </si>
  <si>
    <t>+HBG1</t>
  </si>
  <si>
    <t>Erythrocyte</t>
  </si>
  <si>
    <t>IFI27,SOX18,KLF2,CLEC3B,CLDN5,FLT1,TM4SF1,VWF,ADGRF5,IGFBP7</t>
  </si>
  <si>
    <t>HBB,ALAS2,HBG1,HBA1,AHSP,HBM,AC104389.6,HBA2,HEMGN,GYPB</t>
  </si>
  <si>
    <t>ACTA2,NDUFA4L2,BGN,TAGLN,SMOX,HBB,C16orf89,TMEM158,COL4A1,SOX14</t>
  </si>
  <si>
    <t>HBB,ALAS2,HBG1,HBA1,AC104389.6,HBA2,AHSP,HBM,GYPB,HEMGN</t>
  </si>
  <si>
    <t>NEUR | M-ERY</t>
  </si>
  <si>
    <t>GAL,EIF1AY,CALY,DNASE1L2,MT-TG,ADAP1,HBB,SV2B,AC005040.2,LINC02102</t>
  </si>
  <si>
    <t>HBB,HBG1,ALAS2,HBA1,HBM,AHSP,AC104389.6,HBA2,GYPB,HEMGN</t>
  </si>
  <si>
    <t>NEUR | M-ERY | NT-GABA | P-VLGE | P-SUBPALL | P-TEL</t>
  </si>
  <si>
    <t>KRT1,HBB,THEM5,TMEM158,IFIT1B,SMOX,SNCA,DCAF12,PHOSPHO1,NINJ2</t>
  </si>
  <si>
    <t>RGL | GBL | M-ERY | S-CC | S-G1S</t>
  </si>
  <si>
    <t>KRT1,LINC00570,FAM81B,S100B,OLIG2,OLIG1,EIF1AY,HBB,SMOX,TMEM158</t>
  </si>
  <si>
    <t>HBB,ALAS2,HBG1,HBM,HBA1,AHSP,HBA2,AC104389.6,GYPB,HEMGN</t>
  </si>
  <si>
    <t>C1QC,P2RY12,NKG7,AIF1,VSIG4,KLRB1,CD53,SAMSN1,C3,SPP1</t>
  </si>
  <si>
    <t>HBB,HBG1,ALAS2,AHSP,HBM,HBA1,AC104389.6,HBA2,GYPB,HEMGN</t>
  </si>
  <si>
    <t>M-ERY | NP-POMC | S-CC</t>
  </si>
  <si>
    <t>TMCC2,CPB1,AC069410.1,TSPO2,NCEH1,FHDC1,NEAT1,DENND4A,PNP,P4HA3</t>
  </si>
  <si>
    <t>HBM,AHSP,SLC4A1,GYPA,HEMGN,ALAS2,EPB42,GYPB,SPTA1,MYL4</t>
  </si>
  <si>
    <t>CDH19,KANK4,MPZ,SOX10,VGLL3,NTN5,S100B,MIA,COL19A1,AL035446.2</t>
  </si>
  <si>
    <t>HBM,HBB,HBG1,AHSP,ALAS2,HBA1,GYPB,GYPA,AC104389.6,HBA2</t>
  </si>
  <si>
    <t>RGL | M-ERY | M-FBL</t>
  </si>
  <si>
    <t>CRABP1,CELF4,NEFL,GALNTL6,INA,CNTNAP5,NEFM,UNCX,LHX1,NHLH2</t>
  </si>
  <si>
    <t>HBG1,HBM,HBB,AHSP,ALAS2,HBZ,HBA1,GYPB,HBE1,AC104389.6</t>
  </si>
  <si>
    <t>+INA | +HBG1</t>
  </si>
  <si>
    <t>DLX6-AS1,DLX5,DLX2,ARX,PDZRN3,DLX1,SP9,DLX6,ST8SIA5,NRXN3</t>
  </si>
  <si>
    <t>HBB,ALAS2,HBG1,HBM,AHSP,HBA1,HBA2,AC104389.6,HEMGN,GYPB</t>
  </si>
  <si>
    <t>+INA | +HBG1 | +GAD2 -SLC6A5 | +DLX2 -PAX6 -NKX2-1 | +DLX2 +FOXG1 | +FOXG1</t>
  </si>
  <si>
    <t>RFX4,GLIS3,HES1,TPBG,SHROOM3,TTYH1,CLU,AC092957.1,ADGRV1,CREB5</t>
  </si>
  <si>
    <t>HBZ,HBE1,MT1G,MT1H,AHSP,HBM,GYPA,GYPB,ALAS2,SLC4A1</t>
  </si>
  <si>
    <t>NEUR | RGL | NT-GLY | S-CC</t>
  </si>
  <si>
    <t>+HES1 | +BCAN +TNC | +HBG1 | +TOP2A | +TOP2A +UNG</t>
  </si>
  <si>
    <t>MT1G,MT1H,MT1F,MT1E,MT1M,MT1X,MT1L,AC104389.5,AC073349.1,SOD3</t>
  </si>
  <si>
    <t>HBZ,HBE1,MT1G,MT1H,MT1E,GYPB,GYPA,HBM,AHSP,SMIM1</t>
  </si>
  <si>
    <t>NEUR | RGL | S-CC</t>
  </si>
  <si>
    <t>H1-5,H2AC17,H4C3,RRM2,H3C2,H1-4,TK1,TYMS,BIRC5,H2AC12</t>
  </si>
  <si>
    <t>HBZ,HBE1,GYPA,MT1G,HBM,AHSP,GYPB,MT1H,HEMGN,MT1E</t>
  </si>
  <si>
    <t>+HBG1 | +POMC | +TOP2A</t>
  </si>
  <si>
    <t>CDKN1A,HMOX1,GDF15,TRIB3,KRT19,DDIT3,AC026979.2,KMT2E-AS1,SQSTM1,AL118516.1</t>
  </si>
  <si>
    <t>HBE1,MT1H,MT1G,HBZ,HBM,GDF15,HBQ1,MT1E,S100A4,KLF1</t>
  </si>
  <si>
    <t>NEUR | RGL</t>
  </si>
  <si>
    <t>COL1A1,COL3A1,COL1A2,PTGDS,DCN,TWIST1,S100A11,LUM,IGF2,FOXC1</t>
  </si>
  <si>
    <t>HBZ,HBE1,MT1G,MT1H,AHSP,SLC4A1,HBM,GYPB,ALAS2,MT1E</t>
  </si>
  <si>
    <t>+HES1 | +HBG1 | +DCN +COL1A1</t>
  </si>
  <si>
    <t>LAMP5,HOTAIRM1,C5orf58,HOXB7,HOXC4,HOXB2,LINC02381,LINC00682,HAGLROS,HOXB-AS3</t>
  </si>
  <si>
    <t>AC003006.1,LRRIQ4,ZNF500,AP000894.2,ITIH2,DNAH11,AL157838.1,AP001033.1,DBP,AMER3</t>
  </si>
  <si>
    <t>HAGLROS,LAMP5,HOTAIRM1,HOXB2,LINC02381,HOXC4,AP000894.2,FOXD3,HOXB-AS3,LINC00682</t>
  </si>
  <si>
    <t>HSF5,SKOR1,AC001226.2,TRNP1,AC005740.5,SAMHD1,RNF43,ARHGEF16,AF131216.4,MST1P2</t>
  </si>
  <si>
    <t>C5orf58,HOTAIRM1,LAMP5,HOXB7,HOXA2,LINC02381,HOXB2,HOXC4,LINC00682,HSF5</t>
  </si>
  <si>
    <t>NEUR | RGL | NT-VGLUT2 | S-CC</t>
  </si>
  <si>
    <t>ELMO1-AS1,AC040977.2,SRD5A3,AC009126.1,AC026464.1,AC073111.3,H2BU1,LINC02261,ADAM32,AC108516.2</t>
  </si>
  <si>
    <t>HOTAIRM1,LAMP5,LINC00682,LINC02381,HOXB2,C5orf58,HOXC4,FOXD3-AS1,HOXB7,PHOX2A</t>
  </si>
  <si>
    <t>+INA | +HES1 | +GAD2 +SLC6A5 | +TOP2A</t>
  </si>
  <si>
    <t>MORN5,SRL,CELA2B,ADAP2,AMIGO1,CPT1B,TEX15,CHMP1B,AL365255.1,AC023389.1</t>
  </si>
  <si>
    <t>LAMP5,HOTAIRM1,LINC02381,C5orf58,HOXB2,HOXB7,LINC00682,HOXB-AS3,HAGLROS,HOXC4</t>
  </si>
  <si>
    <t>+INA | +HES1 | +TOP2A</t>
  </si>
  <si>
    <t>GPR158,LAMA2,EYS,SIX6,AC018953.1,AC007344.1,KITLG,WFS1,SLC25A53,AGAP4</t>
  </si>
  <si>
    <t>C5orf58,PHOX2A,HOXB7,HOXB-AS3,LAMP5,HOTAIRM1,MT1G,HBZ,HOXC4,HAGLROS</t>
  </si>
  <si>
    <t>PROCR,C1GALT1C1L,PPM1F-AS1,LINC00504,SIDT1,AC073107.2,AC068385.1,SERHL2,SLC22A4,NEXMIF</t>
  </si>
  <si>
    <t>LAMP5,HAGLROS,HOTAIRM1,C1GALT1C1L,HOXC4,LINC00682,HOXA2,HOXB2,C5orf58,LINC02381</t>
  </si>
  <si>
    <t>NEUR | RGL | NT-GLY</t>
  </si>
  <si>
    <t>+INA | +HES1</t>
  </si>
  <si>
    <t>CXCL8,CCL3L3,SNHG26,ZDHHC13,CLCC1,ZNF674,RNASE1,ADHFE1,AGRN,SLC7A11</t>
  </si>
  <si>
    <t>LAMP5,HOTAIRM1,HOXB7,HOXC4,PHOX2A,LINC00682,HOXB-AS3,LINC02381,C5orf58,HOXA2</t>
  </si>
  <si>
    <t>AC012158.1,MYO18B,AL049569.1,BX664615.2,CDK18,AL031590.1,WDR11-AS1,CAMKK1,EEF2K,SLC25A25-AS1</t>
  </si>
  <si>
    <t>C5orf58,HOTAIRM1,LAMP5,HOXB2,LINC02381,HOXB7,SNCG,HOXA2,LINC00682,HAGLROS</t>
  </si>
  <si>
    <t>IFITM10,AL137856.1,OCIAD1-AS1,ANKRD39,ZC3H12B,TREX1,LRIG3,SLC24A2,LINC02606,AL450311.1</t>
  </si>
  <si>
    <t>LAMP5,HOXC4,HOTAIRM1,HAGLROS,HOXB-AS3,SNCG,AL355816.2,HOXB2,LINC02381,FOXD3</t>
  </si>
  <si>
    <t>+INA | +HES1 | +SLC17A6 | +TOP2A</t>
  </si>
  <si>
    <t>DUS2,ULBP2,AC026470.2,AL139142.2,HCG9,ARHGEF28,IRAK4,DTWD2,AC009646.2,NCKAP5-AS1</t>
  </si>
  <si>
    <t>LAMP5,LINC00682,HOXB2,HOXC4,HOXB7,HAGLROS,HOTAIRM1,MT1H,HOXB-AS3,LINC02381</t>
  </si>
  <si>
    <t>M-IMMUNE</t>
  </si>
  <si>
    <t>KRT19,LONRF3,UCA1,H2BC4,TUBA4A,SOX14,LINC02340,DHX33,AL603910.1,AC010422.2</t>
  </si>
  <si>
    <t>UCA1,HOXB7,C5orf58,LAMP5,HOXC4,HOTAIRM1,FOXD3-AS1,KRT19,HOXB2,FOXD3</t>
  </si>
  <si>
    <t>M-IMMUNE | M-MGL</t>
  </si>
  <si>
    <t>NUPR1,EIF1AY,DLX2,CRYAB,GDF15,PDE4C,RPS4Y1,PCAT1,HEPN1,LINC01376</t>
  </si>
  <si>
    <t>HBE1,HOTAIRM1,LAMP5,LINC00682,C5orf58,LINC02381,MT1G,HBZ,HOXB2,MT1H</t>
  </si>
  <si>
    <t>RGL | M-IMMUNE | M-MGL | M-PVM | NP-POMC | S-CC</t>
  </si>
  <si>
    <t>DAAM2,ZBTB32,SLC30A4,MYO5B,OR2H2,AC087286.2,AL139353.1,AC017100.1,SMIM1,TMEM43</t>
  </si>
  <si>
    <t>HOXC4,HOXB7,LAMP5,HOTAIRM1,HOXB2,LINC00682,HAGLROS,LINC02381,HOXB-AS3,PHOX2A</t>
  </si>
  <si>
    <t>NBL | NEUR | M-IMMUNE | M-MGL | M-PVM | P-PALL | P-TEL | S-CC</t>
  </si>
  <si>
    <t>+INA | +HES1 | +GAD2 +SLC6A5</t>
  </si>
  <si>
    <t>ERG,PLD2,LCA5L,TSBP1,PIK3R4,KCTD19,PRKAG2-AS1,FER1L5,DACT3-AS1,AC005828.3</t>
  </si>
  <si>
    <t>LAMP5,HOTAIRM1,HOXC4,C5orf58,HOXB2,HOXB7,LINC02381,HAGLROS,HOXA2,LINC00682</t>
  </si>
  <si>
    <t>M-IMMUNE | M-MGL | M-PVM</t>
  </si>
  <si>
    <t>NEK10,FBXO41,F8,MAMDC2-AS1,Z97989.1,RPLP1P13,KASH5,AC068338.3,ZNF816,AC005261.2</t>
  </si>
  <si>
    <t>LAMP5,C5orf58,HOXB2,HOTAIRM1,HOXB7,HOXA2,HAGLROS,FOXD3-AS1,LINC02381,HOXC4</t>
  </si>
  <si>
    <t>RGL | GBL | M-IMMUNE | M-MGL | M-PVM | P-TEL | S-CC | S-G1S</t>
  </si>
  <si>
    <t>DPP8,PPARGC1B,AL023882.1,AC087564.1,KIF16B,H3C4,AC006460.1,AC019080.1,AL133318.1,TRPC3</t>
  </si>
  <si>
    <t>LAMP5,HOXC4,HOTAIRM1,LINC00682,HOXB7,HOXB2,LINC02381,HOXB-AS3,AC023794.3,HOXA2</t>
  </si>
  <si>
    <t>NEUR | M-IMMUNE | M-MGL | M-PVM</t>
  </si>
  <si>
    <t>Immune</t>
  </si>
  <si>
    <t>SPP1,C1QC,AIF1,TYROBP,C1QB,CCL3,C1QA,P2RY12,CCL4,FOLR2</t>
  </si>
  <si>
    <t>KLRB1,GZMA,GZMB,GNLY,KLRC1,PRF1,CD247,TRBC1,IL32,CD3D</t>
  </si>
  <si>
    <t>NKG7,KLRB1,GZMA,GNLY,CD247,GZMB,CD52,CD7,PTPRC,CTSW</t>
  </si>
  <si>
    <t>NEUR | M-IMMUNE | M-MGL | M-PVM | NT-GABA | P-SUBPALL | P-TEL | S-CC</t>
  </si>
  <si>
    <t>+PTPRC</t>
  </si>
  <si>
    <t>PPBP,PF4,CLEC1B,PRG2,CAVIN2,GP1BB,CLC,TUBB1,CMTM5,TMEM40</t>
  </si>
  <si>
    <t>PPBP,PF4,RGS18,CLEC1B,PLEK,GP9,PRG2,TUBB1,CLC,P2RX1</t>
  </si>
  <si>
    <t>+PTPRC | +AIF1 +HEXB</t>
  </si>
  <si>
    <t>NUPR1,CD5L,GPNMB,CHI3L1,S100A1,CHIT1,LAG3,LGALS3,COX6A2,GLDN</t>
  </si>
  <si>
    <t>SPP1,S100A1,TREM2,CD14,GPNMB,APOC2,FOLR2,APOC1,VSIG4,CD68</t>
  </si>
  <si>
    <t>+HES1 | +PTPRC | +AIF1 +HEXB | +AIF1 +MRC1 | +POMC | +TOP2A</t>
  </si>
  <si>
    <t>NEUROD6,NEUROD2,BCL11B,SLC24A2,PPP1R17,EPHA5,LINC01551,MPPED1,PLPPR1,SLC4A10</t>
  </si>
  <si>
    <t>CX3CR1,C3,P2RY12,CSF1R,APBB1IP,SAMSN1,VSIG4,DOCK8,C1QA,CYBB</t>
  </si>
  <si>
    <t>+NHLH1 | +INA | +PTPRC | +AIF1 +HEXB | +AIF1 +MRC1 | +EMX1 | +FOXG1 | +TOP2A</t>
  </si>
  <si>
    <t>IL1B,CCL3L3,CCL2,IL1A,CCL4L2,EGR2,CCL4,TNF,STX17-AS1,CCDC200</t>
  </si>
  <si>
    <t>CCL3,CCL4,CCL3L3,CCL4L2,IL1B,OLR1,RGS1,P2RY12,C1QC,C3</t>
  </si>
  <si>
    <t>M-IMMUNE | M-MGL | M-PVM | NP-POMC | S-CC | S-G2M</t>
  </si>
  <si>
    <t>+PTPRC | +AIF1 +HEXB | +AIF1 +MRC1</t>
  </si>
  <si>
    <t>RFX4,SHROOM3,LINC01965,SOX9,PTPRZ1,TTYH1,GLI3,TCF7L1,ANKFN1,SFRP2</t>
  </si>
  <si>
    <t>AIF1,TYROBP,C1QC,SPP1,C1QB,VSIG4,P2RY12,HPGDS,C1QA,LAPTM5</t>
  </si>
  <si>
    <t>+HES1 | +BCAN +TNC | +PTPRC | +AIF1 +HEXB | +AIF1 +MRC1 | +FOXG1 | +TOP2A | +TOP2A +UNG</t>
  </si>
  <si>
    <t>LHX1,EBF3,CNTN5,EBF1,PMCH,TENM2,RIMS2,RALYL,FAM155A,OTX2-AS1</t>
  </si>
  <si>
    <t>C1QC,AIF1,TYROBP,C1QB,CX3CR1,P2RY12,SPP1,FOLR2,C1QA,C3</t>
  </si>
  <si>
    <t>M-IMMUNE | M-MGL | M-PVM | S-CC</t>
  </si>
  <si>
    <t>+INA | +PTPRC | +AIF1 +HEXB | +AIF1 +MRC1</t>
  </si>
  <si>
    <t>DLX6-AS1,DLX5,ARX,DLX2,DLX1,LHX6,SOX6,PDZRN3,PLS3,NRXN3</t>
  </si>
  <si>
    <t>SPP1,LAPTM5,C3,C1QB,TYROBP,C1QC,ADAM28,SRGN,AIF1,C1QA</t>
  </si>
  <si>
    <t>RGL | M-IMMUNE | M-MGL | M-PVM | M-FBL | S-CC</t>
  </si>
  <si>
    <t>+INA | +PTPRC | +AIF1 +HEXB | +AIF1 +MRC1 | +GAD2 -SLC6A5 | +DLX2 +FOXG1 | +FOXG1 | +TOP2A</t>
  </si>
  <si>
    <t>PADI2,BMP6,PFKFB4,CXCR4,GLIS3,PAPOLG,LINC02649,SLC11A1,RNF144B,ROR2</t>
  </si>
  <si>
    <t>RGS1,SRGN,ADAM28,C1QB,C1QA,C1QC,LAPTM5,CSF1R,TNFRSF1B,DOCK8</t>
  </si>
  <si>
    <t>MIR223HG,AL391117.1,AC009432.2,AC092809.2,RNASEH2B-AS1,FAM198B-AS1,ZRANB2-AS1,LINC00892,AC116667.1,AC073571.1</t>
  </si>
  <si>
    <t>P2RY12,LINC02712,C1QC,CX3CR1,AIF1,C1QB,TYROBP,C1QA,FOLR2,C3</t>
  </si>
  <si>
    <t>SYPL2,LINC00472,PKDCC,CDC20B,AL353759.1,NKX3-1,SYNDIG1,AL391117.1,AP4B1-AS1,TMPRSS9</t>
  </si>
  <si>
    <t>P2RY12,CX3CR1,C1QC,AIF1,C3,SAMSN1,LINC02712,P2RY13,TYROBP,CSF1R</t>
  </si>
  <si>
    <t>RRM2,SPC25,KIF18B,AURKB,NDC80,MELK,MKI67,ANLN,KIF23,NCAPG</t>
  </si>
  <si>
    <t>CX3CR1,C3,AIF1,C1QC,C1QB,P2RY12,SAMSN1,APBB1IP,ADAM28,MNDA</t>
  </si>
  <si>
    <t>+PTPRC | +AIF1 +HEXB | +AIF1 +MRC1 | +POMC | +TOP2A | +TOP2A +PLK1</t>
  </si>
  <si>
    <t>MT1G,HBE1,MT1H,MT2A,MT1X,TNFSF15,MT1F,SLC13A1,SLAMF7,MT1E</t>
  </si>
  <si>
    <t>C1QC,HMOX1,C1QB,TYROBP,AIF1,TREM2,SPP1,C1QA,VSIG4,LAPTM5</t>
  </si>
  <si>
    <t>F13A1,SELENOP,COLEC12,SIGLEC1,LILRB5,TIMD4,CD200R1,TGFBI,LYVE1,CCL13</t>
  </si>
  <si>
    <t>LYVE1,RNASE1,F13A1,MRC1,CD14,MS4A4A,AGR2,CD163,C1QA,LILRB5</t>
  </si>
  <si>
    <t>+PTPRC | +AIF1 +HEXB | +AIF1 +MRC1 | +TOP2A</t>
  </si>
  <si>
    <t>LUM,COL3A1,TAGLN,COL1A1,DCN,COL1A2,IGF2,COL6A2,TWIST1,FOXC1</t>
  </si>
  <si>
    <t>C1QC,AIF1,C1QA,TYROBP,C1QB,CCL4,FOLR2,IL1B,CD68,PLD4</t>
  </si>
  <si>
    <t>+HES1 | +PTPRC | +AIF1 +HEXB | +AIF1 +MRC1 | +DCN +COL1A1 | +TOP2A</t>
  </si>
  <si>
    <t>DEFA1,MPO,S100A12,FCN1,LYZ,HLA-DRB5,HLA-DRB1,HLA-DPA1,HLA-DQA2,HLA-DPB1</t>
  </si>
  <si>
    <t>HLA-DRA,CD74,LYZ,HLA-DPA1,HLA-DRB1,AIF1,TYROBP,CYBB,PLD4,AGR2</t>
  </si>
  <si>
    <t>Key</t>
  </si>
  <si>
    <t>Pallium</t>
  </si>
  <si>
    <t>Anteromedial derebral pole</t>
  </si>
  <si>
    <t>Subpallium</t>
  </si>
  <si>
    <t>Terminal hypothalamus</t>
  </si>
  <si>
    <t>OR</t>
  </si>
  <si>
    <t>Optic recess</t>
  </si>
  <si>
    <t>Lamina terminalis</t>
  </si>
  <si>
    <t>Peduncular hypothalamus</t>
  </si>
  <si>
    <t>Preoptic Area</t>
  </si>
  <si>
    <t>Diencephalon tectum-thalamus (dorsal)</t>
  </si>
  <si>
    <t>DTg</t>
  </si>
  <si>
    <t>Diencephalon tegmentum (ventral)</t>
  </si>
  <si>
    <t>MTt</t>
  </si>
  <si>
    <t>Midbrain tectum</t>
  </si>
  <si>
    <t>Midbrain tegmentum</t>
  </si>
  <si>
    <t>m2</t>
  </si>
  <si>
    <t>Mesomere 2 (midbrain-hindbrain border)</t>
  </si>
  <si>
    <t>Isthmus</t>
  </si>
  <si>
    <t>rX</t>
  </si>
  <si>
    <t>Rhombomere X</t>
  </si>
  <si>
    <t>Ventricular zone</t>
  </si>
  <si>
    <t>Subventricular zone</t>
  </si>
  <si>
    <t>Mantle zone</t>
  </si>
  <si>
    <t>VZ, SVZ</t>
  </si>
  <si>
    <t>SVZ, MZ</t>
  </si>
  <si>
    <t>VZ, SVZ, MZ</t>
  </si>
  <si>
    <t>Isthmus, DTtTh</t>
  </si>
  <si>
    <t>Germinal zone (Week5)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</si>
</sst>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1" x14ac:knownFonts="1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1"/>
      <color rgb="FF000000"/>
      <name val="Arial"/>
      <family val="2"/>
      <scheme val="minor"/>
    </font>
    <font>
      <u/>
      <sz val="10"/>
      <color rgb="FF0000FF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 applyAlignment="1">
      <alignment horizontal="left" wrapText="1"/>
    </xf>
    <xf numFmtId="164" fontId="1" fillId="0" borderId="0" xfId="0" applyNumberFormat="1" applyFont="1" applyAlignment="1">
      <alignment horizontal="left" wrapText="1"/>
    </xf>
    <xf numFmtId="1" fontId="1" fillId="0" borderId="0" xfId="0" applyNumberFormat="1" applyFont="1" applyAlignment="1">
      <alignment horizontal="left" wrapText="1"/>
    </xf>
    <xf numFmtId="165" fontId="1" fillId="0" borderId="0" xfId="0" applyNumberFormat="1" applyFont="1" applyAlignment="1">
      <alignment horizontal="left" wrapText="1"/>
    </xf>
    <xf numFmtId="2" fontId="1" fillId="0" borderId="0" xfId="0" applyNumberFormat="1" applyFont="1" applyAlignment="1">
      <alignment horizontal="left" wrapText="1"/>
    </xf>
    <xf numFmtId="0" fontId="1" fillId="0" borderId="0" xfId="0" applyFont="1" applyAlignment="1"/>
    <xf numFmtId="0" fontId="2" fillId="0" borderId="0" xfId="0" applyFont="1"/>
    <xf numFmtId="164" fontId="2" fillId="0" borderId="0" xfId="0" applyNumberFormat="1" applyFont="1" applyAlignment="1">
      <alignment horizontal="left" wrapText="1"/>
    </xf>
    <xf numFmtId="1" fontId="2" fillId="0" borderId="0" xfId="0" applyNumberFormat="1" applyFont="1" applyAlignment="1">
      <alignment horizontal="left" wrapText="1"/>
    </xf>
    <xf numFmtId="165" fontId="2" fillId="0" borderId="0" xfId="0" applyNumberFormat="1" applyFont="1" applyAlignment="1">
      <alignment horizontal="left" wrapText="1"/>
    </xf>
    <xf numFmtId="2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/>
    <xf numFmtId="164" fontId="3" fillId="0" borderId="0" xfId="0" applyNumberFormat="1" applyFont="1" applyAlignment="1"/>
    <xf numFmtId="164" fontId="2" fillId="0" borderId="0" xfId="0" applyNumberFormat="1" applyFont="1"/>
    <xf numFmtId="1" fontId="2" fillId="0" borderId="0" xfId="0" applyNumberFormat="1" applyFont="1"/>
    <xf numFmtId="165" fontId="2" fillId="0" borderId="0" xfId="0" applyNumberFormat="1" applyFont="1"/>
    <xf numFmtId="2" fontId="2" fillId="0" borderId="0" xfId="0" applyNumberFormat="1" applyFont="1"/>
    <xf numFmtId="0" fontId="4" fillId="0" borderId="0" xfId="0" applyFont="1" applyAlignment="1"/>
    <xf numFmtId="0" fontId="5" fillId="0" borderId="0" xfId="0" applyFont="1"/>
    <xf numFmtId="0" fontId="6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Border="1" applyAlignment="1"/>
    <xf numFmtId="164" fontId="1" fillId="0" borderId="0" xfId="0" applyNumberFormat="1" applyFont="1" applyAlignment="1">
      <alignment wrapText="1"/>
    </xf>
    <xf numFmtId="0" fontId="8" fillId="2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164" fontId="2" fillId="0" borderId="0" xfId="0" applyNumberFormat="1" applyFont="1" applyAlignment="1">
      <alignment wrapText="1"/>
    </xf>
    <xf numFmtId="0" fontId="7" fillId="0" borderId="0" xfId="0" applyFont="1" applyAlignment="1"/>
    <xf numFmtId="0" fontId="7" fillId="0" borderId="0" xfId="0" applyFont="1" applyFill="1" applyAlignment="1">
      <alignment horizontal="left"/>
    </xf>
    <xf numFmtId="0" fontId="7" fillId="0" borderId="0" xfId="0" applyFont="1" applyFill="1" applyAlignment="1"/>
    <xf numFmtId="0" fontId="2" fillId="0" borderId="0" xfId="0" applyFont="1" applyAlignment="1">
      <alignment wrapText="1"/>
    </xf>
    <xf numFmtId="164" fontId="10" fillId="0" borderId="0" xfId="0" applyNumberFormat="1" applyFont="1" applyAlignment="1">
      <alignment horizontal="left" wrapText="1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/>
    <xf numFmtId="0" fontId="2" fillId="0" borderId="0" xfId="0" applyFont="1" applyFill="1" applyAlignment="1">
      <alignment wrapText="1"/>
    </xf>
    <xf numFmtId="164" fontId="2" fillId="0" borderId="0" xfId="0" applyNumberFormat="1" applyFont="1" applyFill="1" applyAlignment="1">
      <alignment horizontal="left" wrapText="1"/>
    </xf>
    <xf numFmtId="164" fontId="2" fillId="0" borderId="0" xfId="0" applyNumberFormat="1" applyFont="1" applyFill="1" applyAlignment="1">
      <alignment wrapText="1"/>
    </xf>
  </cellXfs>
  <cellStyles count="1">
    <cellStyle name="Normal" xfId="0" builtinId="0"/>
  </cellStyles>
  <dxfs count="4">
    <dxf>
      <fill>
        <patternFill patternType="solid">
          <fgColor rgb="FFEAD1DC"/>
          <bgColor rgb="FFEAD1DC"/>
        </patternFill>
      </fill>
    </dxf>
    <dxf>
      <fill>
        <patternFill patternType="solid">
          <fgColor rgb="FFFFDCBC"/>
          <bgColor rgb="FFFFDCBC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D9D2E9"/>
          <bgColor rgb="FFD9D2E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ncbi.nlm.nih.gov/pmc/articles/PMC5523803/" TargetMode="External"/><Relationship Id="rId1" Type="http://schemas.openxmlformats.org/officeDocument/2006/relationships/hyperlink" Target="https://maayanlab.cloud/Harmonizome/gene_set/upper+%28rostral%29+rhombic+lip/Allen+Brain+Atlas+Prenatal+Human+Brain+Tissue+Gene+Expression+Profi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1000"/>
  <sheetViews>
    <sheetView tabSelected="1" zoomScale="132" workbookViewId="0">
      <pane xSplit="1" ySplit="1" topLeftCell="W8" activePane="bottomRight" state="frozen"/>
      <selection pane="topRight" activeCell="B1" sqref="B1"/>
      <selection pane="bottomLeft" activeCell="A2" sqref="A2"/>
      <selection pane="bottomRight" activeCell="AB48" sqref="AB48"/>
    </sheetView>
  </sheetViews>
  <sheetFormatPr baseColWidth="10" defaultColWidth="12.6640625" defaultRowHeight="15.75" customHeight="1" x14ac:dyDescent="0.15"/>
  <cols>
    <col min="1" max="4" width="15.1640625" customWidth="1"/>
    <col min="7" max="11" width="17.83203125" customWidth="1"/>
    <col min="12" max="13" width="19.5" customWidth="1"/>
    <col min="14" max="14" width="22.6640625" customWidth="1"/>
    <col min="19" max="19" width="18.5" customWidth="1"/>
    <col min="20" max="20" width="22.6640625" customWidth="1"/>
    <col min="21" max="21" width="79.6640625" customWidth="1"/>
    <col min="22" max="22" width="92.5" customWidth="1"/>
    <col min="23" max="23" width="80.6640625" customWidth="1"/>
    <col min="24" max="24" width="44.5" customWidth="1"/>
    <col min="25" max="25" width="54.83203125" customWidth="1"/>
    <col min="26" max="26" width="29.1640625" customWidth="1"/>
    <col min="27" max="27" width="19.6640625" customWidth="1"/>
    <col min="28" max="28" width="23.83203125" customWidth="1"/>
  </cols>
  <sheetData>
    <row r="1" spans="1:28" ht="20.2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7" t="s">
        <v>13</v>
      </c>
      <c r="O1" s="2" t="s">
        <v>14</v>
      </c>
      <c r="P1" s="2" t="s">
        <v>15</v>
      </c>
      <c r="Q1" s="3" t="s">
        <v>16</v>
      </c>
      <c r="R1" s="3" t="s">
        <v>17</v>
      </c>
      <c r="S1" s="4" t="s">
        <v>18</v>
      </c>
      <c r="T1" s="5" t="s">
        <v>19</v>
      </c>
      <c r="U1" s="1" t="s">
        <v>20</v>
      </c>
      <c r="V1" s="1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28" t="s">
        <v>26</v>
      </c>
      <c r="AB1" s="6" t="s">
        <v>2115</v>
      </c>
    </row>
    <row r="2" spans="1:28" ht="20.25" customHeight="1" x14ac:dyDescent="0.15">
      <c r="A2" s="13">
        <v>0</v>
      </c>
      <c r="B2" s="13">
        <v>575</v>
      </c>
      <c r="C2" s="13">
        <v>276</v>
      </c>
      <c r="D2" s="13">
        <v>14</v>
      </c>
      <c r="E2" s="13">
        <v>15</v>
      </c>
      <c r="F2" s="13">
        <v>2387</v>
      </c>
      <c r="G2" s="38" t="str">
        <f t="shared" ref="G2:G331" si="0">IF(ISNUMBER(FIND("M-FBL", X2)), "Fibroblast", IF(ISNUMBER(FIND("M-MGL", X2)), "Immune", IF(ISNUMBER(FIND("OPC",X2)), "OPC", IF(ISNUMBER(FIND("GBL", X2)), "Glioblast", IF(ISNUMBER(FIND("RGL",X2)),"Radial glia",IF(ISNUMBER(FIND("NBL",X2)),"Neuroblast",IF(ISNUMBER(FIND("NEUR",X2)),"Neuron","(other)")))))))</f>
        <v>Neuron</v>
      </c>
      <c r="H2" s="7" t="s">
        <v>27</v>
      </c>
      <c r="I2" s="7" t="s">
        <v>27</v>
      </c>
      <c r="J2" s="39" t="b">
        <f t="shared" ref="J2:J704" si="1">IF(S2&gt;0.004,TRUE,FALSE)</f>
        <v>0</v>
      </c>
      <c r="K2" s="13" t="s">
        <v>28</v>
      </c>
      <c r="L2" s="13" t="s">
        <v>29</v>
      </c>
      <c r="M2" s="13" t="s">
        <v>29</v>
      </c>
      <c r="N2" s="30"/>
      <c r="O2" s="8"/>
      <c r="P2" s="8">
        <v>7.4834520799822997</v>
      </c>
      <c r="Q2" s="9" t="str">
        <f t="shared" ref="Q2:Q704" si="2">IF(P2&lt;8,"Early",IF(P2&lt;11,"Mid","Late"))</f>
        <v>Early</v>
      </c>
      <c r="R2" s="9">
        <v>7974.8961038960997</v>
      </c>
      <c r="S2" s="10">
        <v>1.86921208367423E-3</v>
      </c>
      <c r="T2" s="11">
        <v>0.16366414029961099</v>
      </c>
      <c r="U2" s="13" t="s">
        <v>30</v>
      </c>
      <c r="V2" s="13" t="s">
        <v>31</v>
      </c>
      <c r="W2" s="13" t="s">
        <v>32</v>
      </c>
      <c r="X2" s="13" t="s">
        <v>33</v>
      </c>
      <c r="Y2" s="12" t="s">
        <v>34</v>
      </c>
      <c r="Z2" s="31"/>
      <c r="AA2" s="31"/>
      <c r="AB2" s="31"/>
    </row>
    <row r="3" spans="1:28" ht="20.25" customHeight="1" x14ac:dyDescent="0.15">
      <c r="A3" s="13">
        <v>1</v>
      </c>
      <c r="B3" s="13" t="s">
        <v>35</v>
      </c>
      <c r="C3" s="13">
        <v>347</v>
      </c>
      <c r="D3" s="13">
        <v>17</v>
      </c>
      <c r="E3" s="13">
        <v>8</v>
      </c>
      <c r="F3" s="13">
        <v>102</v>
      </c>
      <c r="G3" s="38" t="str">
        <f t="shared" si="0"/>
        <v>Neuroblast</v>
      </c>
      <c r="H3" s="13" t="s">
        <v>36</v>
      </c>
      <c r="I3" s="13" t="s">
        <v>36</v>
      </c>
      <c r="J3" s="39" t="b">
        <f t="shared" si="1"/>
        <v>0</v>
      </c>
      <c r="K3" s="13" t="s">
        <v>37</v>
      </c>
      <c r="L3" s="13" t="s">
        <v>38</v>
      </c>
      <c r="M3" s="13" t="s">
        <v>38</v>
      </c>
      <c r="N3" s="30" t="s">
        <v>39</v>
      </c>
      <c r="O3" s="8"/>
      <c r="P3" s="8">
        <v>11.7990196078431</v>
      </c>
      <c r="Q3" s="9" t="str">
        <f t="shared" si="2"/>
        <v>Late</v>
      </c>
      <c r="R3" s="9">
        <v>15732.911764705799</v>
      </c>
      <c r="S3" s="10">
        <v>1.7903342057822901E-3</v>
      </c>
      <c r="T3" s="11">
        <v>0.21511946364725901</v>
      </c>
      <c r="U3" s="13" t="s">
        <v>40</v>
      </c>
      <c r="V3" s="13" t="s">
        <v>41</v>
      </c>
      <c r="W3" s="13" t="s">
        <v>42</v>
      </c>
      <c r="X3" s="13" t="s">
        <v>43</v>
      </c>
      <c r="Y3" s="12" t="s">
        <v>44</v>
      </c>
      <c r="Z3" s="31"/>
      <c r="AA3" s="31"/>
      <c r="AB3" s="31"/>
    </row>
    <row r="4" spans="1:28" ht="20.25" customHeight="1" x14ac:dyDescent="0.15">
      <c r="A4" s="13">
        <v>2</v>
      </c>
      <c r="B4" s="13" t="s">
        <v>35</v>
      </c>
      <c r="C4" s="13">
        <v>346</v>
      </c>
      <c r="D4" s="13">
        <v>17</v>
      </c>
      <c r="E4" s="13">
        <v>7</v>
      </c>
      <c r="F4" s="13">
        <v>100</v>
      </c>
      <c r="G4" s="38" t="str">
        <f t="shared" si="0"/>
        <v>Neuroblast</v>
      </c>
      <c r="H4" s="13" t="s">
        <v>36</v>
      </c>
      <c r="I4" s="13" t="s">
        <v>36</v>
      </c>
      <c r="J4" s="39" t="b">
        <f t="shared" si="1"/>
        <v>0</v>
      </c>
      <c r="K4" s="13" t="s">
        <v>37</v>
      </c>
      <c r="L4" s="13" t="s">
        <v>38</v>
      </c>
      <c r="M4" s="13" t="s">
        <v>38</v>
      </c>
      <c r="N4" s="30" t="s">
        <v>39</v>
      </c>
      <c r="O4" s="8"/>
      <c r="P4" s="8">
        <v>11.61</v>
      </c>
      <c r="Q4" s="9" t="str">
        <f t="shared" si="2"/>
        <v>Late</v>
      </c>
      <c r="R4" s="9">
        <v>15115.8999999999</v>
      </c>
      <c r="S4" s="10">
        <v>1.8003092746948801E-3</v>
      </c>
      <c r="T4" s="11">
        <v>0.20251064959913401</v>
      </c>
      <c r="U4" s="13" t="s">
        <v>40</v>
      </c>
      <c r="V4" s="13" t="s">
        <v>45</v>
      </c>
      <c r="W4" s="13" t="s">
        <v>46</v>
      </c>
      <c r="X4" s="13" t="s">
        <v>47</v>
      </c>
      <c r="Y4" s="12" t="s">
        <v>48</v>
      </c>
      <c r="Z4" s="31"/>
      <c r="AA4" s="31"/>
      <c r="AB4" s="31"/>
    </row>
    <row r="5" spans="1:28" ht="20.25" customHeight="1" x14ac:dyDescent="0.15">
      <c r="A5" s="13">
        <v>3</v>
      </c>
      <c r="B5" s="13" t="s">
        <v>35</v>
      </c>
      <c r="C5" s="13">
        <v>345</v>
      </c>
      <c r="D5" s="13">
        <v>17</v>
      </c>
      <c r="E5" s="13">
        <v>6</v>
      </c>
      <c r="F5" s="13">
        <v>54</v>
      </c>
      <c r="G5" s="38" t="str">
        <f t="shared" si="0"/>
        <v>Neuroblast</v>
      </c>
      <c r="H5" s="13" t="s">
        <v>36</v>
      </c>
      <c r="I5" s="13" t="s">
        <v>36</v>
      </c>
      <c r="J5" s="39" t="b">
        <f t="shared" si="1"/>
        <v>0</v>
      </c>
      <c r="K5" s="13" t="s">
        <v>37</v>
      </c>
      <c r="L5" s="13" t="s">
        <v>38</v>
      </c>
      <c r="M5" s="13" t="s">
        <v>38</v>
      </c>
      <c r="N5" s="30" t="s">
        <v>39</v>
      </c>
      <c r="O5" s="8"/>
      <c r="P5" s="8">
        <v>11.370370370370299</v>
      </c>
      <c r="Q5" s="9" t="str">
        <f t="shared" si="2"/>
        <v>Late</v>
      </c>
      <c r="R5" s="9">
        <v>20252.851851851799</v>
      </c>
      <c r="S5" s="10">
        <v>3.31203684564334E-3</v>
      </c>
      <c r="T5" s="11">
        <v>0.232875064429309</v>
      </c>
      <c r="U5" s="13" t="s">
        <v>40</v>
      </c>
      <c r="V5" s="13" t="s">
        <v>49</v>
      </c>
      <c r="W5" s="13" t="s">
        <v>50</v>
      </c>
      <c r="X5" s="13" t="s">
        <v>43</v>
      </c>
      <c r="Y5" s="12" t="s">
        <v>44</v>
      </c>
      <c r="Z5" s="31"/>
      <c r="AA5" s="31"/>
      <c r="AB5" s="31"/>
    </row>
    <row r="6" spans="1:28" ht="20.25" customHeight="1" x14ac:dyDescent="0.15">
      <c r="A6" s="13">
        <v>4</v>
      </c>
      <c r="B6" s="13" t="s">
        <v>35</v>
      </c>
      <c r="C6" s="13">
        <v>344</v>
      </c>
      <c r="D6" s="13">
        <v>17</v>
      </c>
      <c r="E6" s="13">
        <v>5</v>
      </c>
      <c r="F6" s="13">
        <v>107</v>
      </c>
      <c r="G6" s="38" t="str">
        <f t="shared" si="0"/>
        <v>Neuroblast</v>
      </c>
      <c r="H6" s="13" t="s">
        <v>36</v>
      </c>
      <c r="I6" s="13" t="s">
        <v>36</v>
      </c>
      <c r="J6" s="39" t="b">
        <f t="shared" si="1"/>
        <v>0</v>
      </c>
      <c r="K6" s="13" t="s">
        <v>37</v>
      </c>
      <c r="L6" s="13" t="s">
        <v>38</v>
      </c>
      <c r="M6" s="13" t="s">
        <v>38</v>
      </c>
      <c r="N6" s="30" t="s">
        <v>39</v>
      </c>
      <c r="O6" s="8"/>
      <c r="P6" s="8">
        <v>11.541121491761899</v>
      </c>
      <c r="Q6" s="9" t="str">
        <f t="shared" si="2"/>
        <v>Late</v>
      </c>
      <c r="R6" s="9">
        <v>13272.635514018601</v>
      </c>
      <c r="S6" s="10">
        <v>2.5438961641488702E-3</v>
      </c>
      <c r="T6" s="11">
        <v>0.17322905044828599</v>
      </c>
      <c r="U6" s="13" t="s">
        <v>40</v>
      </c>
      <c r="V6" s="13" t="s">
        <v>51</v>
      </c>
      <c r="W6" s="13" t="s">
        <v>52</v>
      </c>
      <c r="X6" s="13" t="s">
        <v>47</v>
      </c>
      <c r="Y6" s="12" t="s">
        <v>48</v>
      </c>
      <c r="Z6" s="31"/>
      <c r="AA6" s="31"/>
      <c r="AB6" s="31"/>
    </row>
    <row r="7" spans="1:28" ht="20.25" customHeight="1" x14ac:dyDescent="0.15">
      <c r="A7" s="13">
        <v>5</v>
      </c>
      <c r="B7" s="13" t="s">
        <v>35</v>
      </c>
      <c r="C7" s="13">
        <v>343</v>
      </c>
      <c r="D7" s="13">
        <v>17</v>
      </c>
      <c r="E7" s="13">
        <v>4</v>
      </c>
      <c r="F7" s="13">
        <v>107</v>
      </c>
      <c r="G7" s="38" t="str">
        <f t="shared" si="0"/>
        <v>Neuroblast</v>
      </c>
      <c r="H7" s="13" t="s">
        <v>36</v>
      </c>
      <c r="I7" s="13" t="s">
        <v>36</v>
      </c>
      <c r="J7" s="39" t="b">
        <f t="shared" si="1"/>
        <v>0</v>
      </c>
      <c r="K7" s="13" t="s">
        <v>37</v>
      </c>
      <c r="L7" s="13" t="s">
        <v>38</v>
      </c>
      <c r="M7" s="13" t="s">
        <v>38</v>
      </c>
      <c r="N7" s="30" t="s">
        <v>39</v>
      </c>
      <c r="O7" s="8"/>
      <c r="P7" s="8">
        <v>11.766355140186899</v>
      </c>
      <c r="Q7" s="9" t="str">
        <f t="shared" si="2"/>
        <v>Late</v>
      </c>
      <c r="R7" s="9">
        <v>17667.383177569998</v>
      </c>
      <c r="S7" s="10">
        <v>1.87743155048533E-3</v>
      </c>
      <c r="T7" s="11">
        <v>0.21480691272800201</v>
      </c>
      <c r="U7" s="13" t="s">
        <v>40</v>
      </c>
      <c r="V7" s="13" t="s">
        <v>53</v>
      </c>
      <c r="W7" s="13" t="s">
        <v>54</v>
      </c>
      <c r="X7" s="13" t="s">
        <v>55</v>
      </c>
      <c r="Y7" s="12" t="s">
        <v>56</v>
      </c>
      <c r="Z7" s="31"/>
      <c r="AA7" s="31"/>
      <c r="AB7" s="31"/>
    </row>
    <row r="8" spans="1:28" ht="20.25" customHeight="1" x14ac:dyDescent="0.15">
      <c r="A8" s="13">
        <v>6</v>
      </c>
      <c r="B8" s="13" t="s">
        <v>35</v>
      </c>
      <c r="C8" s="13">
        <v>342</v>
      </c>
      <c r="D8" s="13">
        <v>17</v>
      </c>
      <c r="E8" s="13">
        <v>3</v>
      </c>
      <c r="F8" s="13">
        <v>121</v>
      </c>
      <c r="G8" s="38" t="str">
        <f t="shared" si="0"/>
        <v>Neuroblast</v>
      </c>
      <c r="H8" s="13" t="s">
        <v>36</v>
      </c>
      <c r="I8" s="13" t="s">
        <v>36</v>
      </c>
      <c r="J8" s="39" t="b">
        <f t="shared" si="1"/>
        <v>1</v>
      </c>
      <c r="K8" s="13" t="s">
        <v>37</v>
      </c>
      <c r="L8" s="13" t="s">
        <v>38</v>
      </c>
      <c r="M8" s="13" t="s">
        <v>38</v>
      </c>
      <c r="N8" s="30" t="s">
        <v>39</v>
      </c>
      <c r="O8" s="8"/>
      <c r="P8" s="8">
        <v>12.0578512396694</v>
      </c>
      <c r="Q8" s="9" t="str">
        <f t="shared" si="2"/>
        <v>Late</v>
      </c>
      <c r="R8" s="9">
        <v>21245.173553719</v>
      </c>
      <c r="S8" s="10">
        <v>5.7646508823141103E-3</v>
      </c>
      <c r="T8" s="11">
        <v>0.242620075290853</v>
      </c>
      <c r="U8" s="13" t="s">
        <v>40</v>
      </c>
      <c r="V8" s="13" t="s">
        <v>57</v>
      </c>
      <c r="W8" s="13" t="s">
        <v>58</v>
      </c>
      <c r="X8" s="13" t="s">
        <v>59</v>
      </c>
      <c r="Y8" s="12" t="s">
        <v>60</v>
      </c>
      <c r="Z8" s="31"/>
      <c r="AA8" s="31"/>
      <c r="AB8" s="31"/>
    </row>
    <row r="9" spans="1:28" ht="20.25" customHeight="1" x14ac:dyDescent="0.15">
      <c r="A9" s="13">
        <v>7</v>
      </c>
      <c r="B9" s="13" t="s">
        <v>35</v>
      </c>
      <c r="C9" s="13">
        <v>339</v>
      </c>
      <c r="D9" s="13">
        <v>17</v>
      </c>
      <c r="E9" s="13">
        <v>0</v>
      </c>
      <c r="F9" s="13">
        <v>95</v>
      </c>
      <c r="G9" s="38" t="str">
        <f t="shared" si="0"/>
        <v>Neuroblast</v>
      </c>
      <c r="H9" s="13" t="s">
        <v>36</v>
      </c>
      <c r="I9" s="13" t="s">
        <v>36</v>
      </c>
      <c r="J9" s="39" t="b">
        <f t="shared" si="1"/>
        <v>1</v>
      </c>
      <c r="K9" s="13" t="s">
        <v>37</v>
      </c>
      <c r="L9" s="13" t="s">
        <v>38</v>
      </c>
      <c r="M9" s="13" t="s">
        <v>38</v>
      </c>
      <c r="N9" s="30" t="s">
        <v>39</v>
      </c>
      <c r="O9" s="8"/>
      <c r="P9" s="8">
        <v>11.6526315789473</v>
      </c>
      <c r="Q9" s="9" t="str">
        <f t="shared" si="2"/>
        <v>Late</v>
      </c>
      <c r="R9" s="9">
        <v>30679.273684210501</v>
      </c>
      <c r="S9" s="10">
        <v>2.6383932356379501E-2</v>
      </c>
      <c r="T9" s="11">
        <v>0.24262999845178501</v>
      </c>
      <c r="U9" s="13" t="s">
        <v>40</v>
      </c>
      <c r="V9" s="13" t="s">
        <v>61</v>
      </c>
      <c r="W9" s="13" t="s">
        <v>62</v>
      </c>
      <c r="X9" s="13" t="s">
        <v>63</v>
      </c>
      <c r="Y9" s="12" t="s">
        <v>64</v>
      </c>
      <c r="Z9" s="31"/>
      <c r="AA9" s="31"/>
      <c r="AB9" s="31"/>
    </row>
    <row r="10" spans="1:28" ht="20.25" customHeight="1" x14ac:dyDescent="0.15">
      <c r="A10" s="13">
        <v>8</v>
      </c>
      <c r="B10" s="13" t="s">
        <v>35</v>
      </c>
      <c r="C10" s="13">
        <v>340</v>
      </c>
      <c r="D10" s="13">
        <v>17</v>
      </c>
      <c r="E10" s="13">
        <v>1</v>
      </c>
      <c r="F10" s="13">
        <v>46</v>
      </c>
      <c r="G10" s="38" t="str">
        <f t="shared" si="0"/>
        <v>Neuroblast</v>
      </c>
      <c r="H10" s="13" t="s">
        <v>36</v>
      </c>
      <c r="I10" s="13" t="s">
        <v>36</v>
      </c>
      <c r="J10" s="39" t="b">
        <f t="shared" si="1"/>
        <v>1</v>
      </c>
      <c r="K10" s="13" t="s">
        <v>37</v>
      </c>
      <c r="L10" s="13" t="s">
        <v>38</v>
      </c>
      <c r="M10" s="13" t="s">
        <v>38</v>
      </c>
      <c r="N10" s="30" t="s">
        <v>39</v>
      </c>
      <c r="O10" s="8"/>
      <c r="P10" s="8">
        <v>11.836956521739101</v>
      </c>
      <c r="Q10" s="9" t="str">
        <f t="shared" si="2"/>
        <v>Late</v>
      </c>
      <c r="R10" s="9">
        <v>19412.152173913</v>
      </c>
      <c r="S10" s="10">
        <v>1.8793873205457001E-2</v>
      </c>
      <c r="T10" s="11">
        <v>0.204556945792358</v>
      </c>
      <c r="U10" s="13" t="s">
        <v>40</v>
      </c>
      <c r="V10" s="13" t="s">
        <v>65</v>
      </c>
      <c r="W10" s="13" t="s">
        <v>66</v>
      </c>
      <c r="X10" s="13" t="s">
        <v>67</v>
      </c>
      <c r="Y10" s="12" t="s">
        <v>68</v>
      </c>
      <c r="Z10" s="31"/>
      <c r="AA10" s="31"/>
      <c r="AB10" s="31"/>
    </row>
    <row r="11" spans="1:28" ht="20.25" customHeight="1" x14ac:dyDescent="0.15">
      <c r="A11" s="13">
        <v>9</v>
      </c>
      <c r="B11" s="13" t="s">
        <v>35</v>
      </c>
      <c r="C11" s="13">
        <v>341</v>
      </c>
      <c r="D11" s="13">
        <v>17</v>
      </c>
      <c r="E11" s="13">
        <v>2</v>
      </c>
      <c r="F11" s="13">
        <v>162</v>
      </c>
      <c r="G11" s="38" t="str">
        <f t="shared" si="0"/>
        <v>OPC</v>
      </c>
      <c r="H11" s="13" t="s">
        <v>36</v>
      </c>
      <c r="I11" s="13" t="s">
        <v>36</v>
      </c>
      <c r="J11" s="39" t="b">
        <f t="shared" si="1"/>
        <v>0</v>
      </c>
      <c r="K11" s="13" t="s">
        <v>37</v>
      </c>
      <c r="L11" s="13" t="s">
        <v>38</v>
      </c>
      <c r="M11" s="13" t="s">
        <v>38</v>
      </c>
      <c r="N11" s="30" t="s">
        <v>39</v>
      </c>
      <c r="O11" s="8"/>
      <c r="P11" s="8">
        <v>11.464814810105301</v>
      </c>
      <c r="Q11" s="9" t="str">
        <f t="shared" si="2"/>
        <v>Late</v>
      </c>
      <c r="R11" s="9">
        <v>16434.6358024691</v>
      </c>
      <c r="S11" s="10">
        <v>3.5447258370020101E-3</v>
      </c>
      <c r="T11" s="11">
        <v>0.163604875578096</v>
      </c>
      <c r="U11" s="13" t="s">
        <v>40</v>
      </c>
      <c r="V11" s="13" t="s">
        <v>69</v>
      </c>
      <c r="W11" s="13" t="s">
        <v>70</v>
      </c>
      <c r="X11" s="13" t="s">
        <v>71</v>
      </c>
      <c r="Y11" s="12" t="s">
        <v>72</v>
      </c>
      <c r="Z11" s="31"/>
      <c r="AA11" s="31"/>
      <c r="AB11" s="31"/>
    </row>
    <row r="12" spans="1:28" ht="20.25" customHeight="1" x14ac:dyDescent="0.15">
      <c r="A12" s="13">
        <v>10</v>
      </c>
      <c r="B12" s="13">
        <v>68</v>
      </c>
      <c r="C12" s="13">
        <v>603</v>
      </c>
      <c r="D12" s="13">
        <v>34</v>
      </c>
      <c r="E12" s="13">
        <v>0</v>
      </c>
      <c r="F12" s="13">
        <v>2323</v>
      </c>
      <c r="G12" s="38" t="str">
        <f t="shared" si="0"/>
        <v>Radial glia</v>
      </c>
      <c r="H12" s="7" t="s">
        <v>73</v>
      </c>
      <c r="I12" s="7" t="s">
        <v>73</v>
      </c>
      <c r="J12" s="39" t="b">
        <f t="shared" si="1"/>
        <v>1</v>
      </c>
      <c r="K12" s="13" t="s">
        <v>28</v>
      </c>
      <c r="L12" s="13" t="s">
        <v>29</v>
      </c>
      <c r="M12" s="13" t="s">
        <v>29</v>
      </c>
      <c r="N12" s="30"/>
      <c r="O12" s="8"/>
      <c r="P12" s="8">
        <v>7.1864400187084696</v>
      </c>
      <c r="Q12" s="9" t="str">
        <f t="shared" si="2"/>
        <v>Early</v>
      </c>
      <c r="R12" s="9">
        <v>7363.3947481704599</v>
      </c>
      <c r="S12" s="10">
        <v>6.14327332330648E-3</v>
      </c>
      <c r="T12" s="11">
        <v>0.10390273845156001</v>
      </c>
      <c r="U12" s="13" t="s">
        <v>74</v>
      </c>
      <c r="V12" s="13" t="s">
        <v>75</v>
      </c>
      <c r="W12" s="13" t="s">
        <v>76</v>
      </c>
      <c r="X12" s="13" t="s">
        <v>77</v>
      </c>
      <c r="Y12" s="12" t="s">
        <v>78</v>
      </c>
      <c r="Z12" s="31"/>
      <c r="AA12" s="31"/>
      <c r="AB12" s="31"/>
    </row>
    <row r="13" spans="1:28" ht="20.25" customHeight="1" x14ac:dyDescent="0.15">
      <c r="A13" s="13">
        <v>11</v>
      </c>
      <c r="B13" s="13">
        <v>69</v>
      </c>
      <c r="C13" s="13">
        <v>606</v>
      </c>
      <c r="D13" s="13">
        <v>34</v>
      </c>
      <c r="E13" s="13">
        <v>3</v>
      </c>
      <c r="F13" s="13">
        <v>12289</v>
      </c>
      <c r="G13" s="38" t="str">
        <f t="shared" si="0"/>
        <v>Neuroblast</v>
      </c>
      <c r="H13" s="13" t="s">
        <v>79</v>
      </c>
      <c r="I13" s="13" t="s">
        <v>79</v>
      </c>
      <c r="J13" s="39" t="b">
        <f t="shared" si="1"/>
        <v>1</v>
      </c>
      <c r="K13" s="13" t="s">
        <v>28</v>
      </c>
      <c r="L13" s="13" t="s">
        <v>29</v>
      </c>
      <c r="M13" s="13" t="s">
        <v>29</v>
      </c>
      <c r="N13" s="30"/>
      <c r="O13" s="8"/>
      <c r="P13" s="8">
        <v>7.3620148604119198</v>
      </c>
      <c r="Q13" s="9" t="str">
        <f t="shared" si="2"/>
        <v>Early</v>
      </c>
      <c r="R13" s="9">
        <v>4827.9087802099502</v>
      </c>
      <c r="S13" s="10">
        <v>1.8318429374621002E-2</v>
      </c>
      <c r="T13" s="11">
        <v>0.12274786992370899</v>
      </c>
      <c r="U13" s="13" t="s">
        <v>74</v>
      </c>
      <c r="V13" s="13" t="s">
        <v>80</v>
      </c>
      <c r="W13" s="13" t="s">
        <v>81</v>
      </c>
      <c r="X13" s="13" t="s">
        <v>82</v>
      </c>
      <c r="Y13" s="12" t="s">
        <v>83</v>
      </c>
      <c r="Z13" s="31"/>
      <c r="AA13" s="31"/>
      <c r="AB13" s="31"/>
    </row>
    <row r="14" spans="1:28" ht="20.25" customHeight="1" x14ac:dyDescent="0.15">
      <c r="A14" s="13">
        <v>12</v>
      </c>
      <c r="B14" s="13">
        <v>70</v>
      </c>
      <c r="C14" s="13">
        <v>604</v>
      </c>
      <c r="D14" s="13">
        <v>34</v>
      </c>
      <c r="E14" s="13">
        <v>1</v>
      </c>
      <c r="F14" s="13">
        <v>9304</v>
      </c>
      <c r="G14" s="38" t="str">
        <f t="shared" si="0"/>
        <v>Neuroblast</v>
      </c>
      <c r="H14" s="13" t="s">
        <v>79</v>
      </c>
      <c r="I14" s="13" t="s">
        <v>79</v>
      </c>
      <c r="J14" s="39" t="b">
        <f t="shared" si="1"/>
        <v>1</v>
      </c>
      <c r="K14" s="13" t="s">
        <v>28</v>
      </c>
      <c r="L14" s="13" t="s">
        <v>29</v>
      </c>
      <c r="M14" s="13" t="s">
        <v>29</v>
      </c>
      <c r="N14" s="30"/>
      <c r="O14" s="8"/>
      <c r="P14" s="8">
        <v>7.6371668974900304</v>
      </c>
      <c r="Q14" s="9" t="str">
        <f t="shared" si="2"/>
        <v>Early</v>
      </c>
      <c r="R14" s="9">
        <v>7982.9609845227696</v>
      </c>
      <c r="S14" s="10">
        <v>2.7472921096798698E-2</v>
      </c>
      <c r="T14" s="11">
        <v>0.186850515128172</v>
      </c>
      <c r="U14" s="13" t="s">
        <v>74</v>
      </c>
      <c r="V14" s="13" t="s">
        <v>84</v>
      </c>
      <c r="W14" s="13" t="s">
        <v>85</v>
      </c>
      <c r="X14" s="13" t="s">
        <v>86</v>
      </c>
      <c r="Y14" s="12" t="s">
        <v>87</v>
      </c>
      <c r="Z14" s="31"/>
      <c r="AA14" s="31"/>
      <c r="AB14" s="31"/>
    </row>
    <row r="15" spans="1:28" ht="20.25" customHeight="1" x14ac:dyDescent="0.15">
      <c r="A15" s="13">
        <v>13</v>
      </c>
      <c r="B15" s="13">
        <v>71</v>
      </c>
      <c r="C15" s="13">
        <v>605</v>
      </c>
      <c r="D15" s="13">
        <v>34</v>
      </c>
      <c r="E15" s="13">
        <v>2</v>
      </c>
      <c r="F15" s="13">
        <v>5796</v>
      </c>
      <c r="G15" s="38" t="str">
        <f t="shared" si="0"/>
        <v>Neuroblast</v>
      </c>
      <c r="H15" s="13" t="s">
        <v>79</v>
      </c>
      <c r="I15" s="13" t="s">
        <v>79</v>
      </c>
      <c r="J15" s="39" t="b">
        <f t="shared" si="1"/>
        <v>1</v>
      </c>
      <c r="K15" s="13" t="s">
        <v>28</v>
      </c>
      <c r="L15" s="13" t="s">
        <v>29</v>
      </c>
      <c r="M15" s="13" t="s">
        <v>29</v>
      </c>
      <c r="N15" s="30"/>
      <c r="O15" s="8"/>
      <c r="P15" s="8">
        <v>7.6242236756225497</v>
      </c>
      <c r="Q15" s="9" t="str">
        <f t="shared" si="2"/>
        <v>Early</v>
      </c>
      <c r="R15" s="9">
        <v>4274.8994133885299</v>
      </c>
      <c r="S15" s="10">
        <v>7.28980483480479E-3</v>
      </c>
      <c r="T15" s="11">
        <v>8.8061234674026406E-2</v>
      </c>
      <c r="U15" s="13" t="s">
        <v>74</v>
      </c>
      <c r="V15" s="13" t="s">
        <v>88</v>
      </c>
      <c r="W15" s="13" t="s">
        <v>89</v>
      </c>
      <c r="X15" s="13" t="s">
        <v>67</v>
      </c>
      <c r="Y15" s="12" t="s">
        <v>68</v>
      </c>
      <c r="Z15" s="31"/>
      <c r="AA15" s="31"/>
      <c r="AB15" s="31"/>
    </row>
    <row r="16" spans="1:28" ht="20.25" customHeight="1" x14ac:dyDescent="0.15">
      <c r="A16" s="13">
        <v>14</v>
      </c>
      <c r="B16" s="13">
        <v>578</v>
      </c>
      <c r="C16" s="13">
        <v>249</v>
      </c>
      <c r="D16" s="13">
        <v>13</v>
      </c>
      <c r="E16" s="13">
        <v>1</v>
      </c>
      <c r="F16" s="13">
        <v>3722</v>
      </c>
      <c r="G16" s="38" t="str">
        <f t="shared" si="0"/>
        <v>Neuroblast</v>
      </c>
      <c r="H16" s="13" t="s">
        <v>90</v>
      </c>
      <c r="I16" s="13" t="s">
        <v>90</v>
      </c>
      <c r="J16" s="39" t="b">
        <f t="shared" si="1"/>
        <v>0</v>
      </c>
      <c r="K16" s="13" t="s">
        <v>28</v>
      </c>
      <c r="L16" s="13" t="s">
        <v>29</v>
      </c>
      <c r="M16" s="13" t="s">
        <v>29</v>
      </c>
      <c r="N16" s="30"/>
      <c r="O16" s="8"/>
      <c r="P16" s="8">
        <v>7.8367545461219201</v>
      </c>
      <c r="Q16" s="9" t="str">
        <f t="shared" si="2"/>
        <v>Early</v>
      </c>
      <c r="R16" s="9">
        <v>5092.9717893605502</v>
      </c>
      <c r="S16" s="10">
        <v>3.6991188119787199E-3</v>
      </c>
      <c r="T16" s="11">
        <v>9.3310377329601998E-2</v>
      </c>
      <c r="U16" s="13" t="s">
        <v>91</v>
      </c>
      <c r="V16" s="13" t="s">
        <v>92</v>
      </c>
      <c r="W16" s="13" t="s">
        <v>93</v>
      </c>
      <c r="X16" s="13" t="s">
        <v>47</v>
      </c>
      <c r="Y16" s="12" t="s">
        <v>48</v>
      </c>
      <c r="Z16" s="31"/>
      <c r="AA16" s="31"/>
      <c r="AB16" s="31"/>
    </row>
    <row r="17" spans="1:28" ht="20.25" customHeight="1" x14ac:dyDescent="0.15">
      <c r="A17" s="13">
        <v>15</v>
      </c>
      <c r="B17" s="13">
        <v>577</v>
      </c>
      <c r="C17" s="13">
        <v>248</v>
      </c>
      <c r="D17" s="13">
        <v>13</v>
      </c>
      <c r="E17" s="13">
        <v>0</v>
      </c>
      <c r="F17" s="13">
        <v>6073</v>
      </c>
      <c r="G17" s="38" t="str">
        <f t="shared" si="0"/>
        <v>Neuroblast</v>
      </c>
      <c r="H17" s="13" t="s">
        <v>90</v>
      </c>
      <c r="I17" s="13" t="s">
        <v>90</v>
      </c>
      <c r="J17" s="39" t="b">
        <f t="shared" si="1"/>
        <v>0</v>
      </c>
      <c r="K17" s="13" t="s">
        <v>28</v>
      </c>
      <c r="L17" s="13" t="s">
        <v>29</v>
      </c>
      <c r="M17" s="13" t="s">
        <v>29</v>
      </c>
      <c r="N17" s="30"/>
      <c r="O17" s="8"/>
      <c r="P17" s="8">
        <v>7.8738515907430697</v>
      </c>
      <c r="Q17" s="9" t="str">
        <f t="shared" si="2"/>
        <v>Early</v>
      </c>
      <c r="R17" s="9">
        <v>5581.9924254898597</v>
      </c>
      <c r="S17" s="10">
        <v>2.0400363093739399E-3</v>
      </c>
      <c r="T17" s="11">
        <v>9.6904486431112005E-2</v>
      </c>
      <c r="U17" s="13" t="s">
        <v>91</v>
      </c>
      <c r="V17" s="13" t="s">
        <v>94</v>
      </c>
      <c r="W17" s="13" t="s">
        <v>95</v>
      </c>
      <c r="X17" s="13" t="s">
        <v>96</v>
      </c>
      <c r="Y17" s="12" t="s">
        <v>97</v>
      </c>
      <c r="Z17" s="31"/>
      <c r="AA17" s="31"/>
      <c r="AB17" s="31"/>
    </row>
    <row r="18" spans="1:28" ht="20.25" customHeight="1" x14ac:dyDescent="0.15">
      <c r="A18" s="13">
        <v>16</v>
      </c>
      <c r="B18" s="13">
        <v>576</v>
      </c>
      <c r="C18" s="13">
        <v>250</v>
      </c>
      <c r="D18" s="13">
        <v>13</v>
      </c>
      <c r="E18" s="13">
        <v>2</v>
      </c>
      <c r="F18" s="13">
        <v>8485</v>
      </c>
      <c r="G18" s="38" t="str">
        <f t="shared" si="0"/>
        <v>Neuroblast</v>
      </c>
      <c r="H18" s="7" t="s">
        <v>90</v>
      </c>
      <c r="I18" s="7" t="s">
        <v>90</v>
      </c>
      <c r="J18" s="39" t="b">
        <f t="shared" si="1"/>
        <v>0</v>
      </c>
      <c r="K18" s="13" t="s">
        <v>28</v>
      </c>
      <c r="L18" s="13" t="s">
        <v>29</v>
      </c>
      <c r="M18" s="13" t="s">
        <v>29</v>
      </c>
      <c r="N18" s="30"/>
      <c r="O18" s="8"/>
      <c r="P18" s="8">
        <v>7.6200353934895402</v>
      </c>
      <c r="Q18" s="9" t="str">
        <f t="shared" si="2"/>
        <v>Early</v>
      </c>
      <c r="R18" s="9">
        <v>2998.9312905126799</v>
      </c>
      <c r="S18" s="10">
        <v>2.6824070945010701E-3</v>
      </c>
      <c r="T18" s="11">
        <v>6.9814378460325593E-2</v>
      </c>
      <c r="U18" s="13" t="s">
        <v>91</v>
      </c>
      <c r="V18" s="13" t="s">
        <v>98</v>
      </c>
      <c r="W18" s="13" t="s">
        <v>99</v>
      </c>
      <c r="X18" s="13" t="s">
        <v>47</v>
      </c>
      <c r="Y18" s="12" t="s">
        <v>48</v>
      </c>
      <c r="Z18" s="31"/>
      <c r="AA18" s="31"/>
      <c r="AB18" s="31"/>
    </row>
    <row r="19" spans="1:28" ht="20.25" customHeight="1" x14ac:dyDescent="0.15">
      <c r="A19" s="13">
        <v>17</v>
      </c>
      <c r="B19" s="13">
        <v>587</v>
      </c>
      <c r="C19" s="13">
        <v>256</v>
      </c>
      <c r="D19" s="13">
        <v>13</v>
      </c>
      <c r="E19" s="13">
        <v>8</v>
      </c>
      <c r="F19" s="13">
        <v>1645</v>
      </c>
      <c r="G19" s="38" t="str">
        <f t="shared" si="0"/>
        <v>Neuron</v>
      </c>
      <c r="H19" s="7" t="s">
        <v>27</v>
      </c>
      <c r="I19" s="7" t="s">
        <v>27</v>
      </c>
      <c r="J19" s="39" t="b">
        <f t="shared" si="1"/>
        <v>0</v>
      </c>
      <c r="K19" s="13" t="s">
        <v>37</v>
      </c>
      <c r="L19" s="13" t="s">
        <v>37</v>
      </c>
      <c r="M19" s="13" t="s">
        <v>37</v>
      </c>
      <c r="N19" s="30"/>
      <c r="O19" s="8"/>
      <c r="P19" s="8">
        <v>9.7625531814018593</v>
      </c>
      <c r="Q19" s="9" t="str">
        <f t="shared" si="2"/>
        <v>Mid</v>
      </c>
      <c r="R19" s="9">
        <v>5568.76534954406</v>
      </c>
      <c r="S19" s="10">
        <v>1.93447074886499E-3</v>
      </c>
      <c r="T19" s="11">
        <v>0.111662369655688</v>
      </c>
      <c r="U19" s="13" t="s">
        <v>91</v>
      </c>
      <c r="V19" s="13" t="s">
        <v>100</v>
      </c>
      <c r="W19" s="13" t="s">
        <v>101</v>
      </c>
      <c r="X19" s="13" t="s">
        <v>33</v>
      </c>
      <c r="Y19" s="12" t="s">
        <v>34</v>
      </c>
      <c r="Z19" s="31"/>
      <c r="AA19" s="31"/>
      <c r="AB19" s="31"/>
    </row>
    <row r="20" spans="1:28" ht="20.25" customHeight="1" x14ac:dyDescent="0.15">
      <c r="A20" s="13">
        <v>18</v>
      </c>
      <c r="B20" s="13" t="s">
        <v>35</v>
      </c>
      <c r="C20" s="13">
        <v>257</v>
      </c>
      <c r="D20" s="13">
        <v>13</v>
      </c>
      <c r="E20" s="13">
        <v>9</v>
      </c>
      <c r="F20" s="13">
        <v>817</v>
      </c>
      <c r="G20" s="38" t="str">
        <f t="shared" si="0"/>
        <v>Neuron</v>
      </c>
      <c r="H20" s="14" t="s">
        <v>36</v>
      </c>
      <c r="I20" s="14" t="s">
        <v>36</v>
      </c>
      <c r="J20" s="39" t="b">
        <f t="shared" si="1"/>
        <v>0</v>
      </c>
      <c r="K20" s="13" t="s">
        <v>37</v>
      </c>
      <c r="L20" s="13" t="s">
        <v>37</v>
      </c>
      <c r="M20" s="13" t="s">
        <v>37</v>
      </c>
      <c r="N20" s="30" t="s">
        <v>39</v>
      </c>
      <c r="O20" s="8"/>
      <c r="P20" s="8">
        <v>7.96817626918107</v>
      </c>
      <c r="Q20" s="9" t="str">
        <f t="shared" si="2"/>
        <v>Early</v>
      </c>
      <c r="R20" s="9">
        <v>7893.1897184822501</v>
      </c>
      <c r="S20" s="10">
        <v>3.1936343286868701E-3</v>
      </c>
      <c r="T20" s="11">
        <v>0.22014227614600099</v>
      </c>
      <c r="U20" s="13" t="s">
        <v>91</v>
      </c>
      <c r="V20" s="13" t="s">
        <v>102</v>
      </c>
      <c r="W20" s="13" t="s">
        <v>103</v>
      </c>
      <c r="X20" s="13" t="s">
        <v>104</v>
      </c>
      <c r="Y20" s="12" t="s">
        <v>105</v>
      </c>
      <c r="Z20" s="31"/>
      <c r="AA20" s="31"/>
      <c r="AB20" s="31"/>
    </row>
    <row r="21" spans="1:28" ht="20.25" customHeight="1" x14ac:dyDescent="0.15">
      <c r="A21" s="13">
        <v>19</v>
      </c>
      <c r="B21" s="13">
        <v>584</v>
      </c>
      <c r="C21" s="13">
        <v>255</v>
      </c>
      <c r="D21" s="13">
        <v>13</v>
      </c>
      <c r="E21" s="13">
        <v>7</v>
      </c>
      <c r="F21" s="13">
        <v>4895</v>
      </c>
      <c r="G21" s="38" t="str">
        <f t="shared" si="0"/>
        <v>Neuron</v>
      </c>
      <c r="H21" s="7" t="s">
        <v>27</v>
      </c>
      <c r="I21" s="7" t="s">
        <v>27</v>
      </c>
      <c r="J21" s="39" t="b">
        <f t="shared" si="1"/>
        <v>0</v>
      </c>
      <c r="K21" s="13" t="s">
        <v>37</v>
      </c>
      <c r="L21" s="13" t="s">
        <v>37</v>
      </c>
      <c r="M21" s="13" t="s">
        <v>37</v>
      </c>
      <c r="N21" s="30"/>
      <c r="O21" s="8"/>
      <c r="P21" s="8">
        <v>8.1846374556528598</v>
      </c>
      <c r="Q21" s="9" t="str">
        <f t="shared" si="2"/>
        <v>Mid</v>
      </c>
      <c r="R21" s="9">
        <v>4999.18590398366</v>
      </c>
      <c r="S21" s="10">
        <v>1.87339546976195E-3</v>
      </c>
      <c r="T21" s="11">
        <v>0.111217794166468</v>
      </c>
      <c r="U21" s="13" t="s">
        <v>91</v>
      </c>
      <c r="V21" s="13" t="s">
        <v>106</v>
      </c>
      <c r="W21" s="13" t="s">
        <v>107</v>
      </c>
      <c r="X21" s="13" t="s">
        <v>33</v>
      </c>
      <c r="Y21" s="12" t="s">
        <v>34</v>
      </c>
      <c r="Z21" s="31"/>
      <c r="AA21" s="31"/>
      <c r="AB21" s="31"/>
    </row>
    <row r="22" spans="1:28" ht="20.25" customHeight="1" x14ac:dyDescent="0.15">
      <c r="A22" s="13">
        <v>20</v>
      </c>
      <c r="B22" s="13">
        <v>585</v>
      </c>
      <c r="C22" s="13">
        <v>251</v>
      </c>
      <c r="D22" s="13">
        <v>13</v>
      </c>
      <c r="E22" s="13">
        <v>3</v>
      </c>
      <c r="F22" s="13">
        <v>6185</v>
      </c>
      <c r="G22" s="38" t="str">
        <f t="shared" si="0"/>
        <v>Neuron</v>
      </c>
      <c r="H22" s="7" t="s">
        <v>27</v>
      </c>
      <c r="I22" s="7" t="s">
        <v>27</v>
      </c>
      <c r="J22" s="39" t="b">
        <f t="shared" si="1"/>
        <v>0</v>
      </c>
      <c r="K22" s="13" t="s">
        <v>28</v>
      </c>
      <c r="L22" s="13" t="s">
        <v>29</v>
      </c>
      <c r="M22" s="13" t="s">
        <v>29</v>
      </c>
      <c r="N22" s="30"/>
      <c r="O22" s="8"/>
      <c r="P22" s="8">
        <v>7.7613096665064099</v>
      </c>
      <c r="Q22" s="9" t="str">
        <f t="shared" si="2"/>
        <v>Early</v>
      </c>
      <c r="R22" s="9">
        <v>3483.6706548100201</v>
      </c>
      <c r="S22" s="10">
        <v>1.9943200799237698E-3</v>
      </c>
      <c r="T22" s="11">
        <v>8.7744079113289394E-2</v>
      </c>
      <c r="U22" s="13" t="s">
        <v>91</v>
      </c>
      <c r="V22" s="13" t="s">
        <v>108</v>
      </c>
      <c r="W22" s="13" t="s">
        <v>109</v>
      </c>
      <c r="X22" s="13" t="s">
        <v>33</v>
      </c>
      <c r="Y22" s="12" t="s">
        <v>34</v>
      </c>
      <c r="Z22" s="31"/>
      <c r="AA22" s="31"/>
      <c r="AB22" s="31"/>
    </row>
    <row r="23" spans="1:28" ht="20.25" customHeight="1" x14ac:dyDescent="0.15">
      <c r="A23" s="13">
        <v>21</v>
      </c>
      <c r="B23" s="13">
        <v>586</v>
      </c>
      <c r="C23" s="13">
        <v>260</v>
      </c>
      <c r="D23" s="13">
        <v>13</v>
      </c>
      <c r="E23" s="13">
        <v>12</v>
      </c>
      <c r="F23" s="13">
        <v>1766</v>
      </c>
      <c r="G23" s="38" t="str">
        <f t="shared" si="0"/>
        <v>Neuron</v>
      </c>
      <c r="H23" s="29" t="s">
        <v>27</v>
      </c>
      <c r="I23" s="29" t="s">
        <v>27</v>
      </c>
      <c r="J23" s="39" t="b">
        <f t="shared" si="1"/>
        <v>0</v>
      </c>
      <c r="K23" s="13" t="s">
        <v>28</v>
      </c>
      <c r="L23" s="13" t="s">
        <v>29</v>
      </c>
      <c r="M23" s="13" t="s">
        <v>29</v>
      </c>
      <c r="N23" s="30"/>
      <c r="O23" s="8"/>
      <c r="P23" s="8">
        <v>7.2349944360393899</v>
      </c>
      <c r="Q23" s="9" t="str">
        <f t="shared" si="2"/>
        <v>Early</v>
      </c>
      <c r="R23" s="9">
        <v>8099.9428086070202</v>
      </c>
      <c r="S23" s="10">
        <v>1.9725870142493999E-3</v>
      </c>
      <c r="T23" s="11">
        <v>0.125536499601406</v>
      </c>
      <c r="U23" s="13" t="s">
        <v>91</v>
      </c>
      <c r="V23" s="13" t="s">
        <v>110</v>
      </c>
      <c r="W23" s="13" t="s">
        <v>111</v>
      </c>
      <c r="X23" s="13" t="s">
        <v>112</v>
      </c>
      <c r="Y23" s="12" t="s">
        <v>113</v>
      </c>
      <c r="Z23" s="31"/>
      <c r="AA23" s="31"/>
      <c r="AB23" s="31"/>
    </row>
    <row r="24" spans="1:28" ht="20.25" customHeight="1" x14ac:dyDescent="0.15">
      <c r="A24" s="13">
        <v>22</v>
      </c>
      <c r="B24" s="13">
        <v>582</v>
      </c>
      <c r="C24" s="13">
        <v>254</v>
      </c>
      <c r="D24" s="13">
        <v>13</v>
      </c>
      <c r="E24" s="13">
        <v>6</v>
      </c>
      <c r="F24" s="13">
        <v>1703</v>
      </c>
      <c r="G24" s="38" t="str">
        <f t="shared" si="0"/>
        <v>Neuron</v>
      </c>
      <c r="H24" s="7" t="s">
        <v>27</v>
      </c>
      <c r="I24" s="7" t="s">
        <v>27</v>
      </c>
      <c r="J24" s="39" t="b">
        <f t="shared" si="1"/>
        <v>0</v>
      </c>
      <c r="K24" s="13" t="s">
        <v>28</v>
      </c>
      <c r="L24" s="13" t="s">
        <v>29</v>
      </c>
      <c r="M24" s="13" t="s">
        <v>29</v>
      </c>
      <c r="N24" s="30"/>
      <c r="O24" s="8"/>
      <c r="P24" s="8">
        <v>8.1324134752180495</v>
      </c>
      <c r="Q24" s="9" t="str">
        <f t="shared" si="2"/>
        <v>Mid</v>
      </c>
      <c r="R24" s="9">
        <v>4783.3118027011096</v>
      </c>
      <c r="S24" s="10">
        <v>1.7713527208058301E-3</v>
      </c>
      <c r="T24" s="11">
        <v>0.142218362557506</v>
      </c>
      <c r="U24" s="13" t="s">
        <v>91</v>
      </c>
      <c r="V24" s="13" t="s">
        <v>114</v>
      </c>
      <c r="W24" s="13" t="s">
        <v>115</v>
      </c>
      <c r="X24" s="13" t="s">
        <v>33</v>
      </c>
      <c r="Y24" s="12" t="s">
        <v>34</v>
      </c>
      <c r="Z24" s="31"/>
      <c r="AA24" s="31"/>
      <c r="AB24" s="31"/>
    </row>
    <row r="25" spans="1:28" ht="20.25" customHeight="1" x14ac:dyDescent="0.15">
      <c r="A25" s="13">
        <v>23</v>
      </c>
      <c r="B25" s="13">
        <v>583</v>
      </c>
      <c r="C25" s="13">
        <v>252</v>
      </c>
      <c r="D25" s="13">
        <v>13</v>
      </c>
      <c r="E25" s="13">
        <v>4</v>
      </c>
      <c r="F25" s="13">
        <v>4484</v>
      </c>
      <c r="G25" s="38" t="str">
        <f t="shared" si="0"/>
        <v>Neuron</v>
      </c>
      <c r="H25" s="7" t="s">
        <v>27</v>
      </c>
      <c r="I25" s="7" t="s">
        <v>27</v>
      </c>
      <c r="J25" s="39" t="b">
        <f t="shared" si="1"/>
        <v>0</v>
      </c>
      <c r="K25" s="13" t="s">
        <v>37</v>
      </c>
      <c r="L25" s="13" t="s">
        <v>37</v>
      </c>
      <c r="M25" s="13" t="s">
        <v>37</v>
      </c>
      <c r="N25" s="30"/>
      <c r="O25" s="8"/>
      <c r="P25" s="8">
        <v>8.1416146831784602</v>
      </c>
      <c r="Q25" s="9" t="str">
        <f t="shared" si="2"/>
        <v>Mid</v>
      </c>
      <c r="R25" s="9">
        <v>5042.5950044603096</v>
      </c>
      <c r="S25" s="10">
        <v>1.8544130627778099E-3</v>
      </c>
      <c r="T25" s="11">
        <v>0.13189793701730601</v>
      </c>
      <c r="U25" s="13" t="s">
        <v>91</v>
      </c>
      <c r="V25" s="13" t="s">
        <v>116</v>
      </c>
      <c r="W25" s="13" t="s">
        <v>117</v>
      </c>
      <c r="X25" s="13" t="s">
        <v>112</v>
      </c>
      <c r="Y25" s="12" t="s">
        <v>113</v>
      </c>
      <c r="Z25" s="31"/>
      <c r="AA25" s="31"/>
      <c r="AB25" s="31"/>
    </row>
    <row r="26" spans="1:28" ht="20.25" customHeight="1" x14ac:dyDescent="0.15">
      <c r="A26" s="13">
        <v>24</v>
      </c>
      <c r="B26" s="13">
        <v>581</v>
      </c>
      <c r="C26" s="13">
        <v>253</v>
      </c>
      <c r="D26" s="13">
        <v>13</v>
      </c>
      <c r="E26" s="13">
        <v>5</v>
      </c>
      <c r="F26" s="13">
        <v>2557</v>
      </c>
      <c r="G26" s="38" t="str">
        <f t="shared" si="0"/>
        <v>Neuron</v>
      </c>
      <c r="H26" s="7" t="s">
        <v>27</v>
      </c>
      <c r="I26" s="7" t="s">
        <v>27</v>
      </c>
      <c r="J26" s="39" t="b">
        <f t="shared" si="1"/>
        <v>0</v>
      </c>
      <c r="K26" s="13" t="s">
        <v>37</v>
      </c>
      <c r="L26" s="13" t="s">
        <v>37</v>
      </c>
      <c r="M26" s="13" t="s">
        <v>37</v>
      </c>
      <c r="N26" s="30"/>
      <c r="O26" s="8"/>
      <c r="P26" s="8">
        <v>8.0337114403105208</v>
      </c>
      <c r="Q26" s="9" t="str">
        <f t="shared" si="2"/>
        <v>Mid</v>
      </c>
      <c r="R26" s="9">
        <v>5562.2620258114903</v>
      </c>
      <c r="S26" s="10">
        <v>1.83725882843051E-3</v>
      </c>
      <c r="T26" s="11">
        <v>0.13118687838441201</v>
      </c>
      <c r="U26" s="13" t="s">
        <v>91</v>
      </c>
      <c r="V26" s="13" t="s">
        <v>118</v>
      </c>
      <c r="W26" s="13" t="s">
        <v>119</v>
      </c>
      <c r="X26" s="13" t="s">
        <v>33</v>
      </c>
      <c r="Y26" s="12" t="s">
        <v>34</v>
      </c>
      <c r="Z26" s="31"/>
      <c r="AA26" s="31"/>
      <c r="AB26" s="31"/>
    </row>
    <row r="27" spans="1:28" ht="20.25" customHeight="1" x14ac:dyDescent="0.15">
      <c r="A27" s="13">
        <v>25</v>
      </c>
      <c r="B27" s="13">
        <v>580</v>
      </c>
      <c r="C27" s="13">
        <v>259</v>
      </c>
      <c r="D27" s="13">
        <v>13</v>
      </c>
      <c r="E27" s="13">
        <v>11</v>
      </c>
      <c r="F27" s="13">
        <v>1561</v>
      </c>
      <c r="G27" s="38" t="str">
        <f t="shared" si="0"/>
        <v>Neuron</v>
      </c>
      <c r="H27" s="29" t="s">
        <v>27</v>
      </c>
      <c r="I27" s="29" t="s">
        <v>27</v>
      </c>
      <c r="J27" s="39" t="b">
        <f t="shared" si="1"/>
        <v>0</v>
      </c>
      <c r="K27" s="13" t="s">
        <v>28</v>
      </c>
      <c r="L27" s="13" t="s">
        <v>28</v>
      </c>
      <c r="M27" s="13" t="s">
        <v>28</v>
      </c>
      <c r="N27" s="30"/>
      <c r="O27" s="8"/>
      <c r="P27" s="8">
        <v>6.9363229233511401</v>
      </c>
      <c r="Q27" s="9" t="str">
        <f t="shared" si="2"/>
        <v>Early</v>
      </c>
      <c r="R27" s="9">
        <v>6389.1928251121099</v>
      </c>
      <c r="S27" s="10">
        <v>2.0017544705574898E-3</v>
      </c>
      <c r="T27" s="11">
        <v>0.11728980847617</v>
      </c>
      <c r="U27" s="13" t="s">
        <v>91</v>
      </c>
      <c r="V27" s="13" t="s">
        <v>120</v>
      </c>
      <c r="W27" s="13" t="s">
        <v>121</v>
      </c>
      <c r="X27" s="13" t="s">
        <v>33</v>
      </c>
      <c r="Y27" s="12" t="s">
        <v>34</v>
      </c>
      <c r="Z27" s="31"/>
      <c r="AA27" s="31"/>
      <c r="AB27" s="31"/>
    </row>
    <row r="28" spans="1:28" ht="20.25" customHeight="1" x14ac:dyDescent="0.15">
      <c r="A28" s="13">
        <v>26</v>
      </c>
      <c r="B28" s="13">
        <v>579</v>
      </c>
      <c r="C28" s="13">
        <v>258</v>
      </c>
      <c r="D28" s="13">
        <v>13</v>
      </c>
      <c r="E28" s="13">
        <v>10</v>
      </c>
      <c r="F28" s="13">
        <v>147</v>
      </c>
      <c r="G28" s="38" t="str">
        <f t="shared" si="0"/>
        <v>Neuron</v>
      </c>
      <c r="H28" s="29" t="s">
        <v>27</v>
      </c>
      <c r="I28" s="29" t="s">
        <v>27</v>
      </c>
      <c r="J28" s="39" t="b">
        <f t="shared" si="1"/>
        <v>0</v>
      </c>
      <c r="K28" s="13" t="s">
        <v>28</v>
      </c>
      <c r="L28" s="13" t="s">
        <v>29</v>
      </c>
      <c r="M28" s="13" t="s">
        <v>29</v>
      </c>
      <c r="N28" s="30"/>
      <c r="O28" s="8"/>
      <c r="P28" s="8">
        <v>7.8190477332290298</v>
      </c>
      <c r="Q28" s="9" t="str">
        <f t="shared" si="2"/>
        <v>Early</v>
      </c>
      <c r="R28" s="9">
        <v>4557.4829931972699</v>
      </c>
      <c r="S28" s="10">
        <v>1.9814148873920699E-3</v>
      </c>
      <c r="T28" s="11">
        <v>0.118920071189906</v>
      </c>
      <c r="U28" s="13" t="s">
        <v>91</v>
      </c>
      <c r="V28" s="13" t="s">
        <v>122</v>
      </c>
      <c r="W28" s="13" t="s">
        <v>123</v>
      </c>
      <c r="X28" s="13" t="s">
        <v>33</v>
      </c>
      <c r="Y28" s="12" t="s">
        <v>34</v>
      </c>
      <c r="Z28" s="31"/>
      <c r="AA28" s="31"/>
      <c r="AB28" s="31"/>
    </row>
    <row r="29" spans="1:28" ht="20.25" customHeight="1" x14ac:dyDescent="0.15">
      <c r="A29" s="13">
        <v>27</v>
      </c>
      <c r="B29" s="13">
        <v>565</v>
      </c>
      <c r="C29" s="13">
        <v>278</v>
      </c>
      <c r="D29" s="13">
        <v>14</v>
      </c>
      <c r="E29" s="13">
        <v>17</v>
      </c>
      <c r="F29" s="13">
        <v>692</v>
      </c>
      <c r="G29" s="38" t="str">
        <f t="shared" si="0"/>
        <v>Neuron</v>
      </c>
      <c r="H29" s="7" t="s">
        <v>27</v>
      </c>
      <c r="I29" s="7" t="s">
        <v>27</v>
      </c>
      <c r="J29" s="39" t="b">
        <f t="shared" si="1"/>
        <v>0</v>
      </c>
      <c r="K29" s="13" t="s">
        <v>124</v>
      </c>
      <c r="L29" s="13" t="s">
        <v>124</v>
      </c>
      <c r="M29" s="13" t="s">
        <v>124</v>
      </c>
      <c r="N29" s="30"/>
      <c r="O29" s="8"/>
      <c r="P29" s="8">
        <v>6.7663295082963302</v>
      </c>
      <c r="Q29" s="9" t="str">
        <f t="shared" si="2"/>
        <v>Early</v>
      </c>
      <c r="R29" s="9">
        <v>7875.5086705202202</v>
      </c>
      <c r="S29" s="10">
        <v>1.90112657625143E-3</v>
      </c>
      <c r="T29" s="11">
        <v>0.157820936610028</v>
      </c>
      <c r="U29" s="13" t="s">
        <v>30</v>
      </c>
      <c r="V29" s="13" t="s">
        <v>125</v>
      </c>
      <c r="W29" s="13" t="s">
        <v>126</v>
      </c>
      <c r="X29" s="13" t="s">
        <v>33</v>
      </c>
      <c r="Y29" s="12" t="s">
        <v>34</v>
      </c>
      <c r="Z29" s="31"/>
      <c r="AA29" s="31"/>
      <c r="AB29" s="31"/>
    </row>
    <row r="30" spans="1:28" ht="20.25" customHeight="1" x14ac:dyDescent="0.15">
      <c r="A30" s="13">
        <v>28</v>
      </c>
      <c r="B30" s="13">
        <v>563</v>
      </c>
      <c r="C30" s="13">
        <v>277</v>
      </c>
      <c r="D30" s="13">
        <v>14</v>
      </c>
      <c r="E30" s="13">
        <v>16</v>
      </c>
      <c r="F30" s="13">
        <v>2536</v>
      </c>
      <c r="G30" s="38" t="str">
        <f t="shared" si="0"/>
        <v>Neuron</v>
      </c>
      <c r="H30" s="7" t="s">
        <v>27</v>
      </c>
      <c r="I30" s="7" t="s">
        <v>27</v>
      </c>
      <c r="J30" s="39" t="b">
        <f t="shared" si="1"/>
        <v>0</v>
      </c>
      <c r="K30" s="13" t="s">
        <v>124</v>
      </c>
      <c r="L30" s="13" t="s">
        <v>124</v>
      </c>
      <c r="M30" s="13" t="s">
        <v>124</v>
      </c>
      <c r="N30" s="30"/>
      <c r="O30" s="8"/>
      <c r="P30" s="8">
        <v>6.8284700738518698</v>
      </c>
      <c r="Q30" s="9" t="str">
        <f t="shared" si="2"/>
        <v>Early</v>
      </c>
      <c r="R30" s="9">
        <v>7766.2507886435296</v>
      </c>
      <c r="S30" s="10">
        <v>1.9387977959113699E-3</v>
      </c>
      <c r="T30" s="11">
        <v>0.144603260115967</v>
      </c>
      <c r="U30" s="13" t="s">
        <v>30</v>
      </c>
      <c r="V30" s="13" t="s">
        <v>127</v>
      </c>
      <c r="W30" s="13" t="s">
        <v>128</v>
      </c>
      <c r="X30" s="13" t="s">
        <v>33</v>
      </c>
      <c r="Y30" s="12" t="s">
        <v>34</v>
      </c>
      <c r="Z30" s="31"/>
      <c r="AA30" s="31"/>
      <c r="AB30" s="31"/>
    </row>
    <row r="31" spans="1:28" ht="20.25" customHeight="1" x14ac:dyDescent="0.15">
      <c r="A31" s="13">
        <v>29</v>
      </c>
      <c r="B31" s="13">
        <v>564</v>
      </c>
      <c r="C31" s="13">
        <v>282</v>
      </c>
      <c r="D31" s="13">
        <v>14</v>
      </c>
      <c r="E31" s="13">
        <v>21</v>
      </c>
      <c r="F31" s="13">
        <v>2312</v>
      </c>
      <c r="G31" s="38" t="str">
        <f t="shared" si="0"/>
        <v>Neuron</v>
      </c>
      <c r="H31" s="13" t="s">
        <v>27</v>
      </c>
      <c r="I31" s="13" t="s">
        <v>27</v>
      </c>
      <c r="J31" s="39" t="b">
        <f t="shared" si="1"/>
        <v>0</v>
      </c>
      <c r="K31" s="13" t="s">
        <v>124</v>
      </c>
      <c r="L31" s="13" t="s">
        <v>124</v>
      </c>
      <c r="M31" s="13" t="s">
        <v>124</v>
      </c>
      <c r="N31" s="30"/>
      <c r="O31" s="8"/>
      <c r="P31" s="8">
        <v>6.4494377252964803</v>
      </c>
      <c r="Q31" s="9" t="str">
        <f t="shared" si="2"/>
        <v>Early</v>
      </c>
      <c r="R31" s="9">
        <v>8010.42084775086</v>
      </c>
      <c r="S31" s="10">
        <v>1.9604914004989499E-3</v>
      </c>
      <c r="T31" s="11">
        <v>0.17275923689155301</v>
      </c>
      <c r="U31" s="13" t="s">
        <v>30</v>
      </c>
      <c r="V31" s="13" t="s">
        <v>129</v>
      </c>
      <c r="W31" s="13" t="s">
        <v>130</v>
      </c>
      <c r="X31" s="13" t="s">
        <v>33</v>
      </c>
      <c r="Y31" s="12" t="s">
        <v>34</v>
      </c>
      <c r="Z31" s="14" t="s">
        <v>131</v>
      </c>
      <c r="AA31" s="14" t="s">
        <v>132</v>
      </c>
      <c r="AB31" s="14" t="s">
        <v>133</v>
      </c>
    </row>
    <row r="32" spans="1:28" ht="20.25" customHeight="1" x14ac:dyDescent="0.15">
      <c r="A32" s="13">
        <v>30</v>
      </c>
      <c r="B32" s="13" t="s">
        <v>35</v>
      </c>
      <c r="C32" s="13">
        <v>261</v>
      </c>
      <c r="D32" s="13">
        <v>14</v>
      </c>
      <c r="E32" s="13">
        <v>0</v>
      </c>
      <c r="F32" s="13">
        <v>934</v>
      </c>
      <c r="G32" s="38" t="str">
        <f t="shared" si="0"/>
        <v>Radial glia</v>
      </c>
      <c r="H32" s="14" t="s">
        <v>36</v>
      </c>
      <c r="I32" s="14" t="s">
        <v>36</v>
      </c>
      <c r="J32" s="39" t="b">
        <f t="shared" si="1"/>
        <v>0</v>
      </c>
      <c r="K32" s="13" t="s">
        <v>124</v>
      </c>
      <c r="L32" s="13" t="s">
        <v>124</v>
      </c>
      <c r="M32" s="13" t="s">
        <v>124</v>
      </c>
      <c r="N32" s="30" t="s">
        <v>39</v>
      </c>
      <c r="O32" s="8"/>
      <c r="P32" s="8">
        <v>6.6937901749090098</v>
      </c>
      <c r="Q32" s="9" t="str">
        <f t="shared" si="2"/>
        <v>Early</v>
      </c>
      <c r="R32" s="9">
        <v>14482.4625267665</v>
      </c>
      <c r="S32" s="10">
        <v>3.5944095308188401E-3</v>
      </c>
      <c r="T32" s="11">
        <v>0.24051547777884799</v>
      </c>
      <c r="U32" s="13" t="s">
        <v>30</v>
      </c>
      <c r="V32" s="13" t="s">
        <v>134</v>
      </c>
      <c r="W32" s="13" t="s">
        <v>135</v>
      </c>
      <c r="X32" s="13" t="s">
        <v>136</v>
      </c>
      <c r="Y32" s="12" t="s">
        <v>137</v>
      </c>
      <c r="Z32" s="31"/>
      <c r="AA32" s="31"/>
      <c r="AB32" s="31"/>
    </row>
    <row r="33" spans="1:28" ht="20.25" customHeight="1" x14ac:dyDescent="0.15">
      <c r="A33" s="13">
        <v>31</v>
      </c>
      <c r="B33" s="13">
        <v>562</v>
      </c>
      <c r="C33" s="13">
        <v>284</v>
      </c>
      <c r="D33" s="13">
        <v>14</v>
      </c>
      <c r="E33" s="13">
        <v>23</v>
      </c>
      <c r="F33" s="13">
        <v>4983</v>
      </c>
      <c r="G33" s="38" t="str">
        <f t="shared" si="0"/>
        <v>Neuron</v>
      </c>
      <c r="H33" s="13" t="s">
        <v>27</v>
      </c>
      <c r="I33" s="13" t="s">
        <v>27</v>
      </c>
      <c r="J33" s="39" t="b">
        <f t="shared" si="1"/>
        <v>0</v>
      </c>
      <c r="K33" s="13" t="s">
        <v>124</v>
      </c>
      <c r="L33" s="13" t="s">
        <v>124</v>
      </c>
      <c r="M33" s="13" t="s">
        <v>124</v>
      </c>
      <c r="N33" s="30"/>
      <c r="O33" s="8"/>
      <c r="P33" s="8">
        <v>7.2224162417722901</v>
      </c>
      <c r="Q33" s="9" t="str">
        <f t="shared" si="2"/>
        <v>Early</v>
      </c>
      <c r="R33" s="9">
        <v>8000.1396748946399</v>
      </c>
      <c r="S33" s="10">
        <v>1.9456013654653101E-3</v>
      </c>
      <c r="T33" s="11">
        <v>0.17339757156410401</v>
      </c>
      <c r="U33" s="13" t="s">
        <v>30</v>
      </c>
      <c r="V33" s="13" t="s">
        <v>138</v>
      </c>
      <c r="W33" s="13" t="s">
        <v>139</v>
      </c>
      <c r="X33" s="13" t="s">
        <v>33</v>
      </c>
      <c r="Y33" s="12" t="s">
        <v>34</v>
      </c>
      <c r="Z33" s="31"/>
      <c r="AA33" s="31"/>
      <c r="AB33" s="31"/>
    </row>
    <row r="34" spans="1:28" ht="20.25" customHeight="1" x14ac:dyDescent="0.15">
      <c r="A34" s="13">
        <v>32</v>
      </c>
      <c r="B34" s="13">
        <v>561</v>
      </c>
      <c r="C34" s="13">
        <v>283</v>
      </c>
      <c r="D34" s="13">
        <v>14</v>
      </c>
      <c r="E34" s="13">
        <v>22</v>
      </c>
      <c r="F34" s="13">
        <v>1863</v>
      </c>
      <c r="G34" s="38" t="str">
        <f t="shared" si="0"/>
        <v>Neuron</v>
      </c>
      <c r="H34" s="13" t="s">
        <v>27</v>
      </c>
      <c r="I34" s="13" t="s">
        <v>27</v>
      </c>
      <c r="J34" s="39" t="b">
        <f t="shared" si="1"/>
        <v>0</v>
      </c>
      <c r="K34" s="13" t="s">
        <v>124</v>
      </c>
      <c r="L34" s="13" t="s">
        <v>124</v>
      </c>
      <c r="M34" s="13" t="s">
        <v>124</v>
      </c>
      <c r="N34" s="30"/>
      <c r="O34" s="8"/>
      <c r="P34" s="8">
        <v>7.5211486752418404</v>
      </c>
      <c r="Q34" s="9" t="str">
        <f t="shared" si="2"/>
        <v>Early</v>
      </c>
      <c r="R34" s="9">
        <v>9077.9500805152893</v>
      </c>
      <c r="S34" s="10">
        <v>1.92306671200107E-3</v>
      </c>
      <c r="T34" s="11">
        <v>0.210314122115632</v>
      </c>
      <c r="U34" s="13" t="s">
        <v>30</v>
      </c>
      <c r="V34" s="13" t="s">
        <v>140</v>
      </c>
      <c r="W34" s="13" t="s">
        <v>141</v>
      </c>
      <c r="X34" s="13" t="s">
        <v>33</v>
      </c>
      <c r="Y34" s="12" t="s">
        <v>34</v>
      </c>
      <c r="Z34" s="31"/>
      <c r="AA34" s="31"/>
      <c r="AB34" s="31"/>
    </row>
    <row r="35" spans="1:28" ht="20.25" customHeight="1" x14ac:dyDescent="0.15">
      <c r="A35" s="13">
        <v>33</v>
      </c>
      <c r="B35" s="13">
        <v>560</v>
      </c>
      <c r="C35" s="13">
        <v>279</v>
      </c>
      <c r="D35" s="13">
        <v>14</v>
      </c>
      <c r="E35" s="13">
        <v>18</v>
      </c>
      <c r="F35" s="13">
        <v>4407</v>
      </c>
      <c r="G35" s="38" t="str">
        <f t="shared" si="0"/>
        <v>Neuron</v>
      </c>
      <c r="H35" s="7" t="s">
        <v>27</v>
      </c>
      <c r="I35" s="7" t="s">
        <v>27</v>
      </c>
      <c r="J35" s="39" t="b">
        <f t="shared" si="1"/>
        <v>0</v>
      </c>
      <c r="K35" s="13" t="s">
        <v>124</v>
      </c>
      <c r="L35" s="13" t="s">
        <v>124</v>
      </c>
      <c r="M35" s="13" t="s">
        <v>124</v>
      </c>
      <c r="N35" s="30"/>
      <c r="O35" s="8"/>
      <c r="P35" s="8">
        <v>7.7137735399065104</v>
      </c>
      <c r="Q35" s="9" t="str">
        <f t="shared" si="2"/>
        <v>Early</v>
      </c>
      <c r="R35" s="9">
        <v>7529.9058316314904</v>
      </c>
      <c r="S35" s="10">
        <v>1.9096258931578401E-3</v>
      </c>
      <c r="T35" s="11">
        <v>0.15748827179903499</v>
      </c>
      <c r="U35" s="13" t="s">
        <v>30</v>
      </c>
      <c r="V35" s="13" t="s">
        <v>142</v>
      </c>
      <c r="W35" s="13" t="s">
        <v>143</v>
      </c>
      <c r="X35" s="13" t="s">
        <v>33</v>
      </c>
      <c r="Y35" s="12" t="s">
        <v>34</v>
      </c>
      <c r="Z35" s="31"/>
      <c r="AA35" s="31"/>
      <c r="AB35" s="31"/>
    </row>
    <row r="36" spans="1:28" ht="20.25" customHeight="1" x14ac:dyDescent="0.15">
      <c r="A36" s="13">
        <v>34</v>
      </c>
      <c r="B36" s="13">
        <v>559</v>
      </c>
      <c r="C36" s="13">
        <v>280</v>
      </c>
      <c r="D36" s="13">
        <v>14</v>
      </c>
      <c r="E36" s="13">
        <v>19</v>
      </c>
      <c r="F36" s="13">
        <v>2109</v>
      </c>
      <c r="G36" s="38" t="str">
        <f t="shared" si="0"/>
        <v>Neuron</v>
      </c>
      <c r="H36" s="7" t="s">
        <v>27</v>
      </c>
      <c r="I36" s="7" t="s">
        <v>27</v>
      </c>
      <c r="J36" s="39" t="b">
        <f t="shared" si="1"/>
        <v>0</v>
      </c>
      <c r="K36" s="13" t="s">
        <v>124</v>
      </c>
      <c r="L36" s="13" t="s">
        <v>124</v>
      </c>
      <c r="M36" s="13" t="s">
        <v>124</v>
      </c>
      <c r="N36" s="30"/>
      <c r="O36" s="8"/>
      <c r="P36" s="8">
        <v>7.0463253195786502</v>
      </c>
      <c r="Q36" s="9" t="str">
        <f t="shared" si="2"/>
        <v>Early</v>
      </c>
      <c r="R36" s="9">
        <v>6803.7667140824997</v>
      </c>
      <c r="S36" s="10">
        <v>1.93548336024503E-3</v>
      </c>
      <c r="T36" s="11">
        <v>0.134540245589619</v>
      </c>
      <c r="U36" s="13" t="s">
        <v>30</v>
      </c>
      <c r="V36" s="13" t="s">
        <v>144</v>
      </c>
      <c r="W36" s="13" t="s">
        <v>145</v>
      </c>
      <c r="X36" s="13" t="s">
        <v>33</v>
      </c>
      <c r="Y36" s="12" t="s">
        <v>34</v>
      </c>
      <c r="Z36" s="31"/>
      <c r="AA36" s="31"/>
      <c r="AB36" s="31"/>
    </row>
    <row r="37" spans="1:28" ht="20.25" customHeight="1" x14ac:dyDescent="0.15">
      <c r="A37" s="13">
        <v>35</v>
      </c>
      <c r="B37" s="13">
        <v>558</v>
      </c>
      <c r="C37" s="13">
        <v>281</v>
      </c>
      <c r="D37" s="13">
        <v>14</v>
      </c>
      <c r="E37" s="13">
        <v>20</v>
      </c>
      <c r="F37" s="13">
        <v>2608</v>
      </c>
      <c r="G37" s="38" t="str">
        <f t="shared" si="0"/>
        <v>Neuron</v>
      </c>
      <c r="H37" s="7" t="s">
        <v>27</v>
      </c>
      <c r="I37" s="7" t="s">
        <v>27</v>
      </c>
      <c r="J37" s="39" t="b">
        <f t="shared" si="1"/>
        <v>0</v>
      </c>
      <c r="K37" s="13" t="s">
        <v>124</v>
      </c>
      <c r="L37" s="13" t="s">
        <v>124</v>
      </c>
      <c r="M37" s="13" t="s">
        <v>124</v>
      </c>
      <c r="N37" s="30"/>
      <c r="O37" s="8"/>
      <c r="P37" s="8">
        <v>8.4213573340257799</v>
      </c>
      <c r="Q37" s="9" t="str">
        <f t="shared" si="2"/>
        <v>Mid</v>
      </c>
      <c r="R37" s="9">
        <v>6860.88957055214</v>
      </c>
      <c r="S37" s="10">
        <v>1.8223078111685601E-3</v>
      </c>
      <c r="T37" s="11">
        <v>0.13829148460416599</v>
      </c>
      <c r="U37" s="13" t="s">
        <v>30</v>
      </c>
      <c r="V37" s="13" t="s">
        <v>146</v>
      </c>
      <c r="W37" s="13" t="s">
        <v>147</v>
      </c>
      <c r="X37" s="13" t="s">
        <v>33</v>
      </c>
      <c r="Y37" s="12" t="s">
        <v>34</v>
      </c>
      <c r="Z37" s="31"/>
      <c r="AA37" s="31"/>
      <c r="AB37" s="31"/>
    </row>
    <row r="38" spans="1:28" ht="20.25" customHeight="1" x14ac:dyDescent="0.15">
      <c r="A38" s="13">
        <v>36</v>
      </c>
      <c r="B38" s="13">
        <v>574</v>
      </c>
      <c r="C38" s="13">
        <v>262</v>
      </c>
      <c r="D38" s="13">
        <v>14</v>
      </c>
      <c r="E38" s="13">
        <v>1</v>
      </c>
      <c r="F38" s="13">
        <v>3566</v>
      </c>
      <c r="G38" s="38" t="str">
        <f t="shared" si="0"/>
        <v>Neuroblast</v>
      </c>
      <c r="H38" s="7" t="s">
        <v>90</v>
      </c>
      <c r="I38" s="7" t="s">
        <v>90</v>
      </c>
      <c r="J38" s="39" t="b">
        <f t="shared" si="1"/>
        <v>0</v>
      </c>
      <c r="K38" s="13" t="s">
        <v>28</v>
      </c>
      <c r="L38" s="13" t="s">
        <v>29</v>
      </c>
      <c r="M38" s="13" t="s">
        <v>29</v>
      </c>
      <c r="N38" s="30"/>
      <c r="O38" s="8"/>
      <c r="P38" s="8">
        <v>6.8942793381060401</v>
      </c>
      <c r="Q38" s="9" t="str">
        <f t="shared" si="2"/>
        <v>Early</v>
      </c>
      <c r="R38" s="9">
        <v>6951.1870443073403</v>
      </c>
      <c r="S38" s="10">
        <v>2.1443098289282902E-3</v>
      </c>
      <c r="T38" s="11">
        <v>0.113589273060009</v>
      </c>
      <c r="U38" s="13" t="s">
        <v>30</v>
      </c>
      <c r="V38" s="13" t="s">
        <v>148</v>
      </c>
      <c r="W38" s="13" t="s">
        <v>149</v>
      </c>
      <c r="X38" s="13" t="s">
        <v>47</v>
      </c>
      <c r="Y38" s="12" t="s">
        <v>48</v>
      </c>
      <c r="Z38" s="14" t="s">
        <v>36</v>
      </c>
      <c r="AA38" s="31"/>
      <c r="AB38" s="31"/>
    </row>
    <row r="39" spans="1:28" ht="20.25" customHeight="1" x14ac:dyDescent="0.15">
      <c r="A39" s="13">
        <v>37</v>
      </c>
      <c r="B39" s="13">
        <v>573</v>
      </c>
      <c r="C39" s="13">
        <v>265</v>
      </c>
      <c r="D39" s="13">
        <v>14</v>
      </c>
      <c r="E39" s="13">
        <v>4</v>
      </c>
      <c r="F39" s="13">
        <v>3228</v>
      </c>
      <c r="G39" s="38" t="str">
        <f t="shared" si="0"/>
        <v>Neuroblast</v>
      </c>
      <c r="H39" s="13" t="s">
        <v>90</v>
      </c>
      <c r="I39" s="13" t="s">
        <v>90</v>
      </c>
      <c r="J39" s="39" t="b">
        <f t="shared" si="1"/>
        <v>0</v>
      </c>
      <c r="K39" s="13" t="s">
        <v>124</v>
      </c>
      <c r="L39" s="13" t="s">
        <v>124</v>
      </c>
      <c r="M39" s="13" t="s">
        <v>124</v>
      </c>
      <c r="N39" s="30"/>
      <c r="O39" s="8"/>
      <c r="P39" s="8">
        <v>9.9649008415002491</v>
      </c>
      <c r="Q39" s="9" t="str">
        <f t="shared" si="2"/>
        <v>Mid</v>
      </c>
      <c r="R39" s="9">
        <v>9152.6071871127406</v>
      </c>
      <c r="S39" s="10">
        <v>1.80777444676065E-3</v>
      </c>
      <c r="T39" s="11">
        <v>0.16476580151154699</v>
      </c>
      <c r="U39" s="13" t="s">
        <v>30</v>
      </c>
      <c r="V39" s="13" t="s">
        <v>150</v>
      </c>
      <c r="W39" s="13" t="s">
        <v>151</v>
      </c>
      <c r="X39" s="13" t="s">
        <v>47</v>
      </c>
      <c r="Y39" s="12" t="s">
        <v>48</v>
      </c>
      <c r="Z39" s="31"/>
      <c r="AA39" s="31"/>
      <c r="AB39" s="31"/>
    </row>
    <row r="40" spans="1:28" ht="20.25" customHeight="1" x14ac:dyDescent="0.15">
      <c r="A40" s="13">
        <v>38</v>
      </c>
      <c r="B40" s="13">
        <v>572</v>
      </c>
      <c r="C40" s="13">
        <v>264</v>
      </c>
      <c r="D40" s="13">
        <v>14</v>
      </c>
      <c r="E40" s="13">
        <v>3</v>
      </c>
      <c r="F40" s="13">
        <v>4874</v>
      </c>
      <c r="G40" s="38" t="str">
        <f t="shared" si="0"/>
        <v>Neuroblast</v>
      </c>
      <c r="H40" s="7" t="s">
        <v>90</v>
      </c>
      <c r="I40" s="7" t="s">
        <v>90</v>
      </c>
      <c r="J40" s="39" t="b">
        <f t="shared" si="1"/>
        <v>0</v>
      </c>
      <c r="K40" s="13" t="s">
        <v>124</v>
      </c>
      <c r="L40" s="13" t="s">
        <v>124</v>
      </c>
      <c r="M40" s="13" t="s">
        <v>124</v>
      </c>
      <c r="N40" s="30"/>
      <c r="O40" s="8"/>
      <c r="P40" s="8">
        <v>6.8210915375499397</v>
      </c>
      <c r="Q40" s="9" t="str">
        <f t="shared" si="2"/>
        <v>Early</v>
      </c>
      <c r="R40" s="9">
        <v>6955.31637258926</v>
      </c>
      <c r="S40" s="10">
        <v>2.03768815840473E-3</v>
      </c>
      <c r="T40" s="11">
        <v>0.11499920471506</v>
      </c>
      <c r="U40" s="13" t="s">
        <v>30</v>
      </c>
      <c r="V40" s="13" t="s">
        <v>152</v>
      </c>
      <c r="W40" s="13" t="s">
        <v>153</v>
      </c>
      <c r="X40" s="13" t="s">
        <v>47</v>
      </c>
      <c r="Y40" s="12" t="s">
        <v>48</v>
      </c>
      <c r="Z40" s="14" t="s">
        <v>36</v>
      </c>
      <c r="AA40" s="31"/>
      <c r="AB40" s="31"/>
    </row>
    <row r="41" spans="1:28" ht="20.25" customHeight="1" x14ac:dyDescent="0.15">
      <c r="A41" s="13">
        <v>39</v>
      </c>
      <c r="B41" s="13">
        <v>571</v>
      </c>
      <c r="C41" s="13">
        <v>263</v>
      </c>
      <c r="D41" s="13">
        <v>14</v>
      </c>
      <c r="E41" s="13">
        <v>2</v>
      </c>
      <c r="F41" s="13">
        <v>2187</v>
      </c>
      <c r="G41" s="38" t="str">
        <f t="shared" si="0"/>
        <v>Neuroblast</v>
      </c>
      <c r="H41" s="7" t="s">
        <v>90</v>
      </c>
      <c r="I41" s="7" t="s">
        <v>90</v>
      </c>
      <c r="J41" s="39" t="b">
        <f t="shared" si="1"/>
        <v>0</v>
      </c>
      <c r="K41" s="13" t="s">
        <v>124</v>
      </c>
      <c r="L41" s="13" t="s">
        <v>124</v>
      </c>
      <c r="M41" s="13" t="s">
        <v>124</v>
      </c>
      <c r="N41" s="30"/>
      <c r="O41" s="8"/>
      <c r="P41" s="8">
        <v>6.8952446494082897</v>
      </c>
      <c r="Q41" s="9" t="str">
        <f t="shared" si="2"/>
        <v>Early</v>
      </c>
      <c r="R41" s="9">
        <v>7700.5816186557004</v>
      </c>
      <c r="S41" s="10">
        <v>2.1513349859659898E-3</v>
      </c>
      <c r="T41" s="11">
        <v>0.132597323786424</v>
      </c>
      <c r="U41" s="13" t="s">
        <v>30</v>
      </c>
      <c r="V41" s="13" t="s">
        <v>154</v>
      </c>
      <c r="W41" s="13" t="s">
        <v>155</v>
      </c>
      <c r="X41" s="13" t="s">
        <v>47</v>
      </c>
      <c r="Y41" s="12" t="s">
        <v>48</v>
      </c>
      <c r="Z41" s="25" t="s">
        <v>156</v>
      </c>
      <c r="AA41" s="14" t="s">
        <v>132</v>
      </c>
      <c r="AB41" s="14" t="s">
        <v>133</v>
      </c>
    </row>
    <row r="42" spans="1:28" ht="20.25" customHeight="1" x14ac:dyDescent="0.15">
      <c r="A42" s="13">
        <v>40</v>
      </c>
      <c r="B42" s="13">
        <v>570</v>
      </c>
      <c r="C42" s="13">
        <v>266</v>
      </c>
      <c r="D42" s="13">
        <v>14</v>
      </c>
      <c r="E42" s="13">
        <v>5</v>
      </c>
      <c r="F42" s="13">
        <v>3461</v>
      </c>
      <c r="G42" s="38" t="str">
        <f t="shared" si="0"/>
        <v>Neuroblast</v>
      </c>
      <c r="H42" s="7" t="s">
        <v>90</v>
      </c>
      <c r="I42" s="7" t="s">
        <v>90</v>
      </c>
      <c r="J42" s="39" t="b">
        <f t="shared" si="1"/>
        <v>0</v>
      </c>
      <c r="K42" s="13" t="s">
        <v>124</v>
      </c>
      <c r="L42" s="13" t="s">
        <v>124</v>
      </c>
      <c r="M42" s="13" t="s">
        <v>124</v>
      </c>
      <c r="N42" s="30"/>
      <c r="O42" s="8"/>
      <c r="P42" s="8">
        <v>6.4566888193352501</v>
      </c>
      <c r="Q42" s="9" t="str">
        <f t="shared" si="2"/>
        <v>Early</v>
      </c>
      <c r="R42" s="9">
        <v>7916.5767119329703</v>
      </c>
      <c r="S42" s="10">
        <v>2.0082012851714301E-3</v>
      </c>
      <c r="T42" s="11">
        <v>0.13880696628302999</v>
      </c>
      <c r="U42" s="13" t="s">
        <v>30</v>
      </c>
      <c r="V42" s="13" t="s">
        <v>157</v>
      </c>
      <c r="W42" s="13" t="s">
        <v>158</v>
      </c>
      <c r="X42" s="13" t="s">
        <v>159</v>
      </c>
      <c r="Y42" s="12" t="s">
        <v>160</v>
      </c>
      <c r="Z42" s="32" t="s">
        <v>36</v>
      </c>
      <c r="AA42" s="31"/>
      <c r="AB42" s="31"/>
    </row>
    <row r="43" spans="1:28" ht="20.25" customHeight="1" x14ac:dyDescent="0.15">
      <c r="A43" s="13">
        <v>41</v>
      </c>
      <c r="B43" s="13">
        <v>588</v>
      </c>
      <c r="C43" s="13">
        <v>384</v>
      </c>
      <c r="D43" s="13">
        <v>20</v>
      </c>
      <c r="E43" s="13">
        <v>8</v>
      </c>
      <c r="F43" s="13">
        <v>25</v>
      </c>
      <c r="G43" s="38" t="str">
        <f t="shared" si="0"/>
        <v>Neuroblast</v>
      </c>
      <c r="H43" s="29" t="s">
        <v>161</v>
      </c>
      <c r="I43" s="29" t="s">
        <v>161</v>
      </c>
      <c r="J43" s="39" t="b">
        <f t="shared" si="1"/>
        <v>0</v>
      </c>
      <c r="K43" s="13" t="s">
        <v>162</v>
      </c>
      <c r="L43" s="13" t="s">
        <v>162</v>
      </c>
      <c r="M43" s="13" t="s">
        <v>162</v>
      </c>
      <c r="N43" s="30"/>
      <c r="O43" s="8"/>
      <c r="P43" s="8">
        <v>5.2319999885559003</v>
      </c>
      <c r="Q43" s="9" t="str">
        <f t="shared" si="2"/>
        <v>Early</v>
      </c>
      <c r="R43" s="9">
        <v>34559.040000000001</v>
      </c>
      <c r="S43" s="10">
        <v>2.0577449584379699E-3</v>
      </c>
      <c r="T43" s="11">
        <v>0.17287262618541699</v>
      </c>
      <c r="U43" s="13" t="s">
        <v>163</v>
      </c>
      <c r="V43" s="13" t="s">
        <v>164</v>
      </c>
      <c r="W43" s="13" t="s">
        <v>165</v>
      </c>
      <c r="X43" s="13" t="s">
        <v>166</v>
      </c>
      <c r="Y43" s="12" t="s">
        <v>167</v>
      </c>
      <c r="Z43" s="33"/>
      <c r="AA43" s="31"/>
      <c r="AB43" s="31"/>
    </row>
    <row r="44" spans="1:28" ht="20.25" customHeight="1" x14ac:dyDescent="0.15">
      <c r="A44" s="13">
        <v>42</v>
      </c>
      <c r="B44" s="13">
        <v>589</v>
      </c>
      <c r="C44" s="13">
        <v>376</v>
      </c>
      <c r="D44" s="13">
        <v>20</v>
      </c>
      <c r="E44" s="13">
        <v>0</v>
      </c>
      <c r="F44" s="13">
        <v>104</v>
      </c>
      <c r="G44" s="38" t="str">
        <f t="shared" si="0"/>
        <v>Glioblast</v>
      </c>
      <c r="H44" s="29" t="s">
        <v>161</v>
      </c>
      <c r="I44" s="29" t="s">
        <v>161</v>
      </c>
      <c r="J44" s="39" t="b">
        <f t="shared" si="1"/>
        <v>0</v>
      </c>
      <c r="K44" s="13" t="s">
        <v>162</v>
      </c>
      <c r="L44" s="13" t="s">
        <v>162</v>
      </c>
      <c r="M44" s="13" t="s">
        <v>162</v>
      </c>
      <c r="N44" s="30"/>
      <c r="O44" s="8"/>
      <c r="P44" s="8">
        <v>5.5249999853280798</v>
      </c>
      <c r="Q44" s="9" t="str">
        <f t="shared" si="2"/>
        <v>Early</v>
      </c>
      <c r="R44" s="9">
        <v>24786.942307692199</v>
      </c>
      <c r="S44" s="10">
        <v>2.4407643375945099E-3</v>
      </c>
      <c r="T44" s="11">
        <v>0.18946936228670699</v>
      </c>
      <c r="U44" s="13" t="s">
        <v>163</v>
      </c>
      <c r="V44" s="13" t="s">
        <v>168</v>
      </c>
      <c r="W44" s="13" t="s">
        <v>169</v>
      </c>
      <c r="X44" s="13" t="s">
        <v>170</v>
      </c>
      <c r="Y44" s="12" t="s">
        <v>171</v>
      </c>
      <c r="Z44" s="31"/>
      <c r="AA44" s="31"/>
      <c r="AB44" s="31"/>
    </row>
    <row r="45" spans="1:28" ht="20.25" customHeight="1" x14ac:dyDescent="0.15">
      <c r="A45" s="13">
        <v>43</v>
      </c>
      <c r="B45" s="13">
        <v>590</v>
      </c>
      <c r="C45" s="13">
        <v>378</v>
      </c>
      <c r="D45" s="13">
        <v>20</v>
      </c>
      <c r="E45" s="13">
        <v>2</v>
      </c>
      <c r="F45" s="13">
        <v>105</v>
      </c>
      <c r="G45" s="38" t="str">
        <f t="shared" si="0"/>
        <v>Neuroblast</v>
      </c>
      <c r="H45" s="29" t="s">
        <v>161</v>
      </c>
      <c r="I45" s="29" t="s">
        <v>161</v>
      </c>
      <c r="J45" s="39" t="b">
        <f t="shared" si="1"/>
        <v>1</v>
      </c>
      <c r="K45" s="13" t="s">
        <v>172</v>
      </c>
      <c r="L45" s="13" t="s">
        <v>172</v>
      </c>
      <c r="M45" s="13" t="s">
        <v>172</v>
      </c>
      <c r="N45" s="30"/>
      <c r="O45" s="8"/>
      <c r="P45" s="8">
        <v>5.9780951863243397</v>
      </c>
      <c r="Q45" s="9" t="str">
        <f t="shared" si="2"/>
        <v>Early</v>
      </c>
      <c r="R45" s="9">
        <v>11997.752380952301</v>
      </c>
      <c r="S45" s="10">
        <v>6.2085234596105697E-3</v>
      </c>
      <c r="T45" s="11">
        <v>0.159515910808529</v>
      </c>
      <c r="U45" s="13" t="s">
        <v>163</v>
      </c>
      <c r="V45" s="13" t="s">
        <v>173</v>
      </c>
      <c r="W45" s="13" t="s">
        <v>174</v>
      </c>
      <c r="X45" s="13" t="s">
        <v>175</v>
      </c>
      <c r="Y45" s="12" t="s">
        <v>176</v>
      </c>
      <c r="Z45" s="31"/>
      <c r="AA45" s="31"/>
      <c r="AB45" s="31"/>
    </row>
    <row r="46" spans="1:28" ht="20.25" customHeight="1" x14ac:dyDescent="0.15">
      <c r="A46" s="13">
        <v>44</v>
      </c>
      <c r="B46" s="13">
        <v>591</v>
      </c>
      <c r="C46" s="13">
        <v>379</v>
      </c>
      <c r="D46" s="13">
        <v>20</v>
      </c>
      <c r="E46" s="13">
        <v>3</v>
      </c>
      <c r="F46" s="13">
        <v>173</v>
      </c>
      <c r="G46" s="38" t="str">
        <f t="shared" si="0"/>
        <v>Neuroblast</v>
      </c>
      <c r="H46" s="29" t="s">
        <v>161</v>
      </c>
      <c r="I46" s="29" t="s">
        <v>161</v>
      </c>
      <c r="J46" s="39" t="b">
        <f t="shared" si="1"/>
        <v>0</v>
      </c>
      <c r="K46" s="13" t="s">
        <v>177</v>
      </c>
      <c r="L46" s="13" t="s">
        <v>177</v>
      </c>
      <c r="M46" s="13" t="s">
        <v>177</v>
      </c>
      <c r="N46" s="30"/>
      <c r="O46" s="8"/>
      <c r="P46" s="8">
        <v>6.3843930332646801</v>
      </c>
      <c r="Q46" s="9" t="str">
        <f t="shared" si="2"/>
        <v>Early</v>
      </c>
      <c r="R46" s="9">
        <v>9642.6069364161795</v>
      </c>
      <c r="S46" s="10">
        <v>1.9349637596108901E-3</v>
      </c>
      <c r="T46" s="11">
        <v>0.166527212796614</v>
      </c>
      <c r="U46" s="13" t="s">
        <v>163</v>
      </c>
      <c r="V46" s="13" t="s">
        <v>178</v>
      </c>
      <c r="W46" s="13" t="s">
        <v>179</v>
      </c>
      <c r="X46" s="13" t="s">
        <v>180</v>
      </c>
      <c r="Y46" s="12" t="s">
        <v>181</v>
      </c>
      <c r="Z46" s="31"/>
      <c r="AA46" s="31"/>
      <c r="AB46" s="31"/>
    </row>
    <row r="47" spans="1:28" ht="20.25" customHeight="1" x14ac:dyDescent="0.15">
      <c r="A47" s="13">
        <v>45</v>
      </c>
      <c r="B47" s="13">
        <v>592</v>
      </c>
      <c r="C47" s="13">
        <v>380</v>
      </c>
      <c r="D47" s="13">
        <v>20</v>
      </c>
      <c r="E47" s="13">
        <v>4</v>
      </c>
      <c r="F47" s="13">
        <v>170</v>
      </c>
      <c r="G47" s="38" t="str">
        <f t="shared" si="0"/>
        <v>Neuroblast</v>
      </c>
      <c r="H47" s="29" t="s">
        <v>161</v>
      </c>
      <c r="I47" s="29" t="s">
        <v>161</v>
      </c>
      <c r="J47" s="39" t="b">
        <f t="shared" si="1"/>
        <v>0</v>
      </c>
      <c r="K47" s="13" t="s">
        <v>172</v>
      </c>
      <c r="L47" s="13" t="s">
        <v>172</v>
      </c>
      <c r="M47" s="13" t="s">
        <v>172</v>
      </c>
      <c r="N47" s="30"/>
      <c r="O47" s="8"/>
      <c r="P47" s="8">
        <v>6.3652940890368201</v>
      </c>
      <c r="Q47" s="9" t="str">
        <f t="shared" si="2"/>
        <v>Early</v>
      </c>
      <c r="R47" s="9">
        <v>10821.482352941101</v>
      </c>
      <c r="S47" s="10">
        <v>1.90953896757598E-3</v>
      </c>
      <c r="T47" s="11">
        <v>0.13541213372612701</v>
      </c>
      <c r="U47" s="13" t="s">
        <v>163</v>
      </c>
      <c r="V47" s="13" t="s">
        <v>182</v>
      </c>
      <c r="W47" s="13" t="s">
        <v>183</v>
      </c>
      <c r="X47" s="13" t="s">
        <v>180</v>
      </c>
      <c r="Y47" s="12" t="s">
        <v>181</v>
      </c>
      <c r="Z47" s="31"/>
      <c r="AA47" s="31"/>
      <c r="AB47" s="31"/>
    </row>
    <row r="48" spans="1:28" ht="20.25" customHeight="1" x14ac:dyDescent="0.15">
      <c r="A48" s="13">
        <v>46</v>
      </c>
      <c r="B48" s="13">
        <v>593</v>
      </c>
      <c r="C48" s="13">
        <v>381</v>
      </c>
      <c r="D48" s="13">
        <v>20</v>
      </c>
      <c r="E48" s="13">
        <v>5</v>
      </c>
      <c r="F48" s="13">
        <v>51</v>
      </c>
      <c r="G48" s="38" t="str">
        <f t="shared" si="0"/>
        <v>Neuroblast</v>
      </c>
      <c r="H48" s="29" t="s">
        <v>161</v>
      </c>
      <c r="I48" s="29" t="s">
        <v>161</v>
      </c>
      <c r="J48" s="39" t="b">
        <f t="shared" si="1"/>
        <v>0</v>
      </c>
      <c r="K48" s="13" t="s">
        <v>172</v>
      </c>
      <c r="L48" s="13" t="s">
        <v>172</v>
      </c>
      <c r="M48" s="13" t="s">
        <v>172</v>
      </c>
      <c r="N48" s="30"/>
      <c r="O48" s="8"/>
      <c r="P48" s="8">
        <v>6.0921568029067004</v>
      </c>
      <c r="Q48" s="9" t="str">
        <f t="shared" si="2"/>
        <v>Early</v>
      </c>
      <c r="R48" s="9">
        <v>15157.627450980301</v>
      </c>
      <c r="S48" s="10">
        <v>2.2059806015379E-3</v>
      </c>
      <c r="T48" s="11">
        <v>0.156543247876506</v>
      </c>
      <c r="U48" s="13" t="s">
        <v>163</v>
      </c>
      <c r="V48" s="13" t="s">
        <v>184</v>
      </c>
      <c r="W48" s="13" t="s">
        <v>185</v>
      </c>
      <c r="X48" s="13" t="s">
        <v>186</v>
      </c>
      <c r="Y48" s="12" t="s">
        <v>187</v>
      </c>
      <c r="Z48" s="31"/>
      <c r="AA48" s="31"/>
      <c r="AB48" s="31"/>
    </row>
    <row r="49" spans="1:28" ht="20.25" customHeight="1" x14ac:dyDescent="0.15">
      <c r="A49" s="13">
        <v>47</v>
      </c>
      <c r="B49" s="13">
        <v>594</v>
      </c>
      <c r="C49" s="13">
        <v>382</v>
      </c>
      <c r="D49" s="13">
        <v>20</v>
      </c>
      <c r="E49" s="13">
        <v>6</v>
      </c>
      <c r="F49" s="13">
        <v>124</v>
      </c>
      <c r="G49" s="38" t="str">
        <f t="shared" si="0"/>
        <v>Radial glia</v>
      </c>
      <c r="H49" s="29" t="s">
        <v>161</v>
      </c>
      <c r="I49" s="29" t="s">
        <v>161</v>
      </c>
      <c r="J49" s="39" t="b">
        <f t="shared" si="1"/>
        <v>0</v>
      </c>
      <c r="K49" s="13" t="s">
        <v>172</v>
      </c>
      <c r="L49" s="13" t="s">
        <v>172</v>
      </c>
      <c r="M49" s="13" t="s">
        <v>172</v>
      </c>
      <c r="N49" s="30"/>
      <c r="O49" s="8"/>
      <c r="P49" s="8">
        <v>6.2870967272789198</v>
      </c>
      <c r="Q49" s="9" t="str">
        <f t="shared" si="2"/>
        <v>Early</v>
      </c>
      <c r="R49" s="9">
        <v>12785.975806451601</v>
      </c>
      <c r="S49" s="10">
        <v>1.8035896775414101E-3</v>
      </c>
      <c r="T49" s="11">
        <v>0.22509632346731001</v>
      </c>
      <c r="U49" s="13" t="s">
        <v>163</v>
      </c>
      <c r="V49" s="13" t="s">
        <v>188</v>
      </c>
      <c r="W49" s="13" t="s">
        <v>189</v>
      </c>
      <c r="X49" s="13" t="s">
        <v>190</v>
      </c>
      <c r="Y49" s="12" t="s">
        <v>191</v>
      </c>
      <c r="Z49" s="31"/>
      <c r="AA49" s="31"/>
      <c r="AB49" s="31"/>
    </row>
    <row r="50" spans="1:28" ht="20.25" customHeight="1" x14ac:dyDescent="0.15">
      <c r="A50" s="13">
        <v>48</v>
      </c>
      <c r="B50" s="13">
        <v>595</v>
      </c>
      <c r="C50" s="13">
        <v>383</v>
      </c>
      <c r="D50" s="13">
        <v>20</v>
      </c>
      <c r="E50" s="13">
        <v>7</v>
      </c>
      <c r="F50" s="13">
        <v>30</v>
      </c>
      <c r="G50" s="38" t="str">
        <f t="shared" si="0"/>
        <v>Neuroblast</v>
      </c>
      <c r="H50" s="29" t="s">
        <v>161</v>
      </c>
      <c r="I50" s="29" t="s">
        <v>161</v>
      </c>
      <c r="J50" s="39" t="b">
        <f t="shared" si="1"/>
        <v>0</v>
      </c>
      <c r="K50" s="13" t="s">
        <v>177</v>
      </c>
      <c r="L50" s="13" t="s">
        <v>177</v>
      </c>
      <c r="M50" s="13" t="s">
        <v>177</v>
      </c>
      <c r="N50" s="30"/>
      <c r="O50" s="8"/>
      <c r="P50" s="8">
        <v>6.7033333778381303</v>
      </c>
      <c r="Q50" s="9" t="str">
        <f t="shared" si="2"/>
        <v>Early</v>
      </c>
      <c r="R50" s="9">
        <v>10372.6333333333</v>
      </c>
      <c r="S50" s="10">
        <v>1.93104306235909E-3</v>
      </c>
      <c r="T50" s="11">
        <v>0.18385421534379301</v>
      </c>
      <c r="U50" s="13" t="s">
        <v>163</v>
      </c>
      <c r="V50" s="13" t="s">
        <v>192</v>
      </c>
      <c r="W50" s="13" t="s">
        <v>193</v>
      </c>
      <c r="X50" s="13" t="s">
        <v>180</v>
      </c>
      <c r="Y50" s="12" t="s">
        <v>181</v>
      </c>
      <c r="Z50" s="31"/>
      <c r="AA50" s="31"/>
      <c r="AB50" s="31"/>
    </row>
    <row r="51" spans="1:28" ht="20.25" customHeight="1" x14ac:dyDescent="0.15">
      <c r="A51" s="13">
        <v>49</v>
      </c>
      <c r="B51" s="13">
        <v>596</v>
      </c>
      <c r="C51" s="13">
        <v>385</v>
      </c>
      <c r="D51" s="13">
        <v>20</v>
      </c>
      <c r="E51" s="13">
        <v>9</v>
      </c>
      <c r="F51" s="13">
        <v>91</v>
      </c>
      <c r="G51" s="38" t="str">
        <f t="shared" si="0"/>
        <v>Neuroblast</v>
      </c>
      <c r="H51" s="29" t="s">
        <v>161</v>
      </c>
      <c r="I51" s="29" t="s">
        <v>161</v>
      </c>
      <c r="J51" s="39" t="b">
        <f t="shared" si="1"/>
        <v>0</v>
      </c>
      <c r="K51" s="13" t="s">
        <v>162</v>
      </c>
      <c r="L51" s="13" t="s">
        <v>162</v>
      </c>
      <c r="M51" s="13" t="s">
        <v>162</v>
      </c>
      <c r="N51" s="30"/>
      <c r="O51" s="8"/>
      <c r="P51" s="8">
        <v>5.1714285599006402</v>
      </c>
      <c r="Q51" s="9" t="str">
        <f t="shared" si="2"/>
        <v>Early</v>
      </c>
      <c r="R51" s="9">
        <v>41011.2307692307</v>
      </c>
      <c r="S51" s="10">
        <v>1.94953717508834E-3</v>
      </c>
      <c r="T51" s="11">
        <v>0.21283295376042</v>
      </c>
      <c r="U51" s="13" t="s">
        <v>163</v>
      </c>
      <c r="V51" s="13" t="s">
        <v>194</v>
      </c>
      <c r="W51" s="13" t="s">
        <v>195</v>
      </c>
      <c r="X51" s="13" t="s">
        <v>196</v>
      </c>
      <c r="Y51" s="12" t="s">
        <v>197</v>
      </c>
      <c r="Z51" s="33"/>
      <c r="AA51" s="31"/>
      <c r="AB51" s="31"/>
    </row>
    <row r="52" spans="1:28" ht="20.25" customHeight="1" x14ac:dyDescent="0.15">
      <c r="A52" s="13">
        <v>50</v>
      </c>
      <c r="B52" s="13">
        <v>597</v>
      </c>
      <c r="C52" s="13">
        <v>285</v>
      </c>
      <c r="D52" s="13">
        <v>14</v>
      </c>
      <c r="E52" s="13">
        <v>24</v>
      </c>
      <c r="F52" s="13">
        <v>1009</v>
      </c>
      <c r="G52" s="38" t="str">
        <f t="shared" si="0"/>
        <v>Neuroblast</v>
      </c>
      <c r="H52" s="13" t="s">
        <v>90</v>
      </c>
      <c r="I52" s="13" t="s">
        <v>90</v>
      </c>
      <c r="J52" s="39" t="b">
        <f t="shared" si="1"/>
        <v>0</v>
      </c>
      <c r="K52" s="13" t="s">
        <v>124</v>
      </c>
      <c r="L52" s="13" t="s">
        <v>124</v>
      </c>
      <c r="M52" s="13" t="s">
        <v>124</v>
      </c>
      <c r="N52" s="30"/>
      <c r="O52" s="8"/>
      <c r="P52" s="8">
        <v>6.5298315162583096</v>
      </c>
      <c r="Q52" s="9" t="str">
        <f t="shared" si="2"/>
        <v>Early</v>
      </c>
      <c r="R52" s="9">
        <v>13167.2497522299</v>
      </c>
      <c r="S52" s="10">
        <v>1.9117574369531599E-3</v>
      </c>
      <c r="T52" s="11">
        <v>0.211759567927159</v>
      </c>
      <c r="U52" s="13" t="s">
        <v>30</v>
      </c>
      <c r="V52" s="13" t="s">
        <v>198</v>
      </c>
      <c r="W52" s="13" t="s">
        <v>199</v>
      </c>
      <c r="X52" s="13" t="s">
        <v>47</v>
      </c>
      <c r="Y52" s="12" t="s">
        <v>48</v>
      </c>
      <c r="Z52" s="32" t="s">
        <v>36</v>
      </c>
      <c r="AA52" s="31"/>
      <c r="AB52" s="31"/>
    </row>
    <row r="53" spans="1:28" ht="20.25" customHeight="1" x14ac:dyDescent="0.15">
      <c r="A53" s="13">
        <v>51</v>
      </c>
      <c r="B53" s="13">
        <v>542</v>
      </c>
      <c r="C53" s="13">
        <v>637</v>
      </c>
      <c r="D53" s="13">
        <v>35</v>
      </c>
      <c r="E53" s="13">
        <v>18</v>
      </c>
      <c r="F53" s="13">
        <v>1637</v>
      </c>
      <c r="G53" s="38" t="str">
        <f t="shared" si="0"/>
        <v>Neuroblast</v>
      </c>
      <c r="H53" s="13" t="s">
        <v>79</v>
      </c>
      <c r="I53" s="13" t="s">
        <v>79</v>
      </c>
      <c r="J53" s="39" t="b">
        <f t="shared" si="1"/>
        <v>1</v>
      </c>
      <c r="K53" s="13" t="s">
        <v>177</v>
      </c>
      <c r="L53" s="13" t="s">
        <v>177</v>
      </c>
      <c r="M53" s="13" t="s">
        <v>177</v>
      </c>
      <c r="N53" s="30"/>
      <c r="O53" s="8"/>
      <c r="P53" s="8">
        <v>6.3977396999398701</v>
      </c>
      <c r="Q53" s="9" t="str">
        <f t="shared" si="2"/>
        <v>Early</v>
      </c>
      <c r="R53" s="9">
        <v>5115.2443494196696</v>
      </c>
      <c r="S53" s="10">
        <v>4.38376479061696E-3</v>
      </c>
      <c r="T53" s="11">
        <v>0.100521745791723</v>
      </c>
      <c r="U53" s="13" t="s">
        <v>200</v>
      </c>
      <c r="V53" s="13" t="s">
        <v>201</v>
      </c>
      <c r="W53" s="13" t="s">
        <v>202</v>
      </c>
      <c r="X53" s="13" t="s">
        <v>203</v>
      </c>
      <c r="Y53" s="12" t="s">
        <v>204</v>
      </c>
      <c r="Z53" s="25" t="s">
        <v>2114</v>
      </c>
      <c r="AA53" s="14" t="s">
        <v>205</v>
      </c>
      <c r="AB53" s="14" t="s">
        <v>206</v>
      </c>
    </row>
    <row r="54" spans="1:28" ht="20.25" customHeight="1" x14ac:dyDescent="0.15">
      <c r="A54" s="13">
        <v>52</v>
      </c>
      <c r="B54" s="13">
        <v>543</v>
      </c>
      <c r="C54" s="13">
        <v>268</v>
      </c>
      <c r="D54" s="13">
        <v>14</v>
      </c>
      <c r="E54" s="13">
        <v>7</v>
      </c>
      <c r="F54" s="13">
        <v>431</v>
      </c>
      <c r="G54" s="38" t="str">
        <f t="shared" si="0"/>
        <v>Neuroblast</v>
      </c>
      <c r="H54" s="7" t="s">
        <v>90</v>
      </c>
      <c r="I54" s="7" t="s">
        <v>90</v>
      </c>
      <c r="J54" s="39" t="b">
        <f t="shared" si="1"/>
        <v>0</v>
      </c>
      <c r="K54" s="13" t="s">
        <v>172</v>
      </c>
      <c r="L54" s="13" t="s">
        <v>172</v>
      </c>
      <c r="M54" s="13" t="s">
        <v>172</v>
      </c>
      <c r="N54" s="30"/>
      <c r="O54" s="8"/>
      <c r="P54" s="8">
        <v>6.5737818919312403</v>
      </c>
      <c r="Q54" s="9" t="str">
        <f t="shared" si="2"/>
        <v>Early</v>
      </c>
      <c r="R54" s="9">
        <v>9628.5313225057907</v>
      </c>
      <c r="S54" s="10">
        <v>2.0707527465503501E-3</v>
      </c>
      <c r="T54" s="11">
        <v>0.144127181640409</v>
      </c>
      <c r="U54" s="13" t="s">
        <v>30</v>
      </c>
      <c r="V54" s="13" t="s">
        <v>207</v>
      </c>
      <c r="W54" s="13" t="s">
        <v>208</v>
      </c>
      <c r="X54" s="13" t="s">
        <v>47</v>
      </c>
      <c r="Y54" s="12" t="s">
        <v>48</v>
      </c>
      <c r="Z54" s="31"/>
      <c r="AA54" s="31"/>
      <c r="AB54" s="31"/>
    </row>
    <row r="55" spans="1:28" ht="20.25" customHeight="1" x14ac:dyDescent="0.15">
      <c r="A55" s="13">
        <v>53</v>
      </c>
      <c r="B55" s="13">
        <v>566</v>
      </c>
      <c r="C55" s="13">
        <v>269</v>
      </c>
      <c r="D55" s="13">
        <v>14</v>
      </c>
      <c r="E55" s="13">
        <v>8</v>
      </c>
      <c r="F55" s="13">
        <v>3844</v>
      </c>
      <c r="G55" s="38" t="str">
        <f t="shared" si="0"/>
        <v>Neuroblast</v>
      </c>
      <c r="H55" s="7" t="s">
        <v>90</v>
      </c>
      <c r="I55" s="7" t="s">
        <v>90</v>
      </c>
      <c r="J55" s="39" t="b">
        <f t="shared" si="1"/>
        <v>0</v>
      </c>
      <c r="K55" s="13" t="s">
        <v>177</v>
      </c>
      <c r="L55" s="13" t="s">
        <v>177</v>
      </c>
      <c r="M55" s="13" t="s">
        <v>177</v>
      </c>
      <c r="N55" s="30"/>
      <c r="O55" s="8"/>
      <c r="P55" s="8">
        <v>6.7396982484007797</v>
      </c>
      <c r="Q55" s="9" t="str">
        <f t="shared" si="2"/>
        <v>Early</v>
      </c>
      <c r="R55" s="9">
        <v>7406.2333506763898</v>
      </c>
      <c r="S55" s="10">
        <v>2.3721950716278101E-3</v>
      </c>
      <c r="T55" s="11">
        <v>0.11509590346170299</v>
      </c>
      <c r="U55" s="13" t="s">
        <v>30</v>
      </c>
      <c r="V55" s="13" t="s">
        <v>209</v>
      </c>
      <c r="W55" s="13" t="s">
        <v>210</v>
      </c>
      <c r="X55" s="13" t="s">
        <v>47</v>
      </c>
      <c r="Y55" s="12" t="s">
        <v>48</v>
      </c>
      <c r="Z55" s="31"/>
      <c r="AA55" s="31"/>
      <c r="AB55" s="31"/>
    </row>
    <row r="56" spans="1:28" ht="20.25" customHeight="1" x14ac:dyDescent="0.15">
      <c r="A56" s="13">
        <v>54</v>
      </c>
      <c r="B56" s="13">
        <v>568</v>
      </c>
      <c r="C56" s="13">
        <v>270</v>
      </c>
      <c r="D56" s="13">
        <v>14</v>
      </c>
      <c r="E56" s="13">
        <v>9</v>
      </c>
      <c r="F56" s="13">
        <v>2372</v>
      </c>
      <c r="G56" s="38" t="str">
        <f t="shared" si="0"/>
        <v>Neuroblast</v>
      </c>
      <c r="H56" s="7" t="s">
        <v>90</v>
      </c>
      <c r="I56" s="7" t="s">
        <v>90</v>
      </c>
      <c r="J56" s="39" t="b">
        <f t="shared" si="1"/>
        <v>0</v>
      </c>
      <c r="K56" s="13" t="s">
        <v>177</v>
      </c>
      <c r="L56" s="13" t="s">
        <v>177</v>
      </c>
      <c r="M56" s="13" t="s">
        <v>177</v>
      </c>
      <c r="N56" s="30"/>
      <c r="O56" s="8"/>
      <c r="P56" s="8">
        <v>6.2009695967373402</v>
      </c>
      <c r="Q56" s="9" t="str">
        <f t="shared" si="2"/>
        <v>Early</v>
      </c>
      <c r="R56" s="9">
        <v>6754.3676222596896</v>
      </c>
      <c r="S56" s="10">
        <v>2.12304768130007E-3</v>
      </c>
      <c r="T56" s="11">
        <v>9.3259339062591401E-2</v>
      </c>
      <c r="U56" s="13" t="s">
        <v>30</v>
      </c>
      <c r="V56" s="13" t="s">
        <v>211</v>
      </c>
      <c r="W56" s="13" t="s">
        <v>212</v>
      </c>
      <c r="X56" s="13" t="s">
        <v>159</v>
      </c>
      <c r="Y56" s="12" t="s">
        <v>160</v>
      </c>
      <c r="Z56" s="14" t="s">
        <v>36</v>
      </c>
      <c r="AA56" s="31"/>
      <c r="AB56" s="31"/>
    </row>
    <row r="57" spans="1:28" ht="20.25" customHeight="1" x14ac:dyDescent="0.15">
      <c r="A57" s="13">
        <v>55</v>
      </c>
      <c r="B57" s="13">
        <v>567</v>
      </c>
      <c r="C57" s="13">
        <v>271</v>
      </c>
      <c r="D57" s="13">
        <v>14</v>
      </c>
      <c r="E57" s="13">
        <v>10</v>
      </c>
      <c r="F57" s="13">
        <v>3632</v>
      </c>
      <c r="G57" s="38" t="str">
        <f t="shared" si="0"/>
        <v>Neuroblast</v>
      </c>
      <c r="H57" s="7" t="s">
        <v>90</v>
      </c>
      <c r="I57" s="7" t="s">
        <v>90</v>
      </c>
      <c r="J57" s="39" t="b">
        <f t="shared" si="1"/>
        <v>0</v>
      </c>
      <c r="K57" s="13" t="s">
        <v>177</v>
      </c>
      <c r="L57" s="13" t="s">
        <v>177</v>
      </c>
      <c r="M57" s="13" t="s">
        <v>177</v>
      </c>
      <c r="N57" s="30"/>
      <c r="O57" s="8"/>
      <c r="P57" s="8">
        <v>6.9189978576704201</v>
      </c>
      <c r="Q57" s="9" t="str">
        <f t="shared" si="2"/>
        <v>Early</v>
      </c>
      <c r="R57" s="9">
        <v>7640.1178414096903</v>
      </c>
      <c r="S57" s="10">
        <v>2.0271849555599502E-3</v>
      </c>
      <c r="T57" s="11">
        <v>0.12891754720976401</v>
      </c>
      <c r="U57" s="13" t="s">
        <v>30</v>
      </c>
      <c r="V57" s="13" t="s">
        <v>213</v>
      </c>
      <c r="W57" s="13" t="s">
        <v>214</v>
      </c>
      <c r="X57" s="13" t="s">
        <v>47</v>
      </c>
      <c r="Y57" s="12" t="s">
        <v>48</v>
      </c>
      <c r="Z57" s="31"/>
      <c r="AA57" s="31"/>
      <c r="AB57" s="31"/>
    </row>
    <row r="58" spans="1:28" ht="20.25" customHeight="1" x14ac:dyDescent="0.15">
      <c r="A58" s="13">
        <v>56</v>
      </c>
      <c r="B58" s="13">
        <v>551</v>
      </c>
      <c r="C58" s="13">
        <v>348</v>
      </c>
      <c r="D58" s="13">
        <v>18</v>
      </c>
      <c r="E58" s="13">
        <v>0</v>
      </c>
      <c r="F58" s="13">
        <v>1479</v>
      </c>
      <c r="G58" s="38" t="str">
        <f t="shared" si="0"/>
        <v>OPC</v>
      </c>
      <c r="H58" s="14" t="s">
        <v>90</v>
      </c>
      <c r="I58" s="14" t="s">
        <v>90</v>
      </c>
      <c r="J58" s="39" t="b">
        <f t="shared" si="1"/>
        <v>0</v>
      </c>
      <c r="K58" s="13" t="s">
        <v>215</v>
      </c>
      <c r="L58" s="13" t="s">
        <v>215</v>
      </c>
      <c r="M58" s="13" t="s">
        <v>215</v>
      </c>
      <c r="N58" s="30"/>
      <c r="O58" s="8"/>
      <c r="P58" s="8">
        <v>11.776267744867701</v>
      </c>
      <c r="Q58" s="9" t="str">
        <f t="shared" si="2"/>
        <v>Late</v>
      </c>
      <c r="R58" s="9">
        <v>9005.0885733603991</v>
      </c>
      <c r="S58" s="10">
        <v>1.8757470328645801E-3</v>
      </c>
      <c r="T58" s="11">
        <v>0.144477723430189</v>
      </c>
      <c r="U58" s="13" t="s">
        <v>216</v>
      </c>
      <c r="V58" s="13" t="s">
        <v>217</v>
      </c>
      <c r="W58" s="13" t="s">
        <v>218</v>
      </c>
      <c r="X58" s="13" t="s">
        <v>219</v>
      </c>
      <c r="Y58" s="12" t="s">
        <v>220</v>
      </c>
      <c r="Z58" s="31"/>
      <c r="AA58" s="31"/>
      <c r="AB58" s="31"/>
    </row>
    <row r="59" spans="1:28" ht="20.25" customHeight="1" x14ac:dyDescent="0.15">
      <c r="A59" s="13">
        <v>57</v>
      </c>
      <c r="B59" s="13">
        <v>550</v>
      </c>
      <c r="C59" s="13">
        <v>350</v>
      </c>
      <c r="D59" s="13">
        <v>18</v>
      </c>
      <c r="E59" s="13">
        <v>2</v>
      </c>
      <c r="F59" s="13">
        <v>1248</v>
      </c>
      <c r="G59" s="38" t="str">
        <f t="shared" si="0"/>
        <v>Neuroblast</v>
      </c>
      <c r="H59" s="14" t="s">
        <v>90</v>
      </c>
      <c r="I59" s="14" t="s">
        <v>90</v>
      </c>
      <c r="J59" s="39" t="b">
        <f t="shared" si="1"/>
        <v>0</v>
      </c>
      <c r="K59" s="13" t="s">
        <v>172</v>
      </c>
      <c r="L59" s="13" t="s">
        <v>172</v>
      </c>
      <c r="M59" s="13" t="s">
        <v>172</v>
      </c>
      <c r="N59" s="30"/>
      <c r="O59" s="8"/>
      <c r="P59" s="8">
        <v>9.9181088904539791</v>
      </c>
      <c r="Q59" s="9" t="str">
        <f t="shared" si="2"/>
        <v>Mid</v>
      </c>
      <c r="R59" s="9">
        <v>4286.67227564102</v>
      </c>
      <c r="S59" s="10">
        <v>1.7844166550275999E-3</v>
      </c>
      <c r="T59" s="11">
        <v>7.5572439067913499E-2</v>
      </c>
      <c r="U59" s="13" t="s">
        <v>216</v>
      </c>
      <c r="V59" s="13" t="s">
        <v>221</v>
      </c>
      <c r="W59" s="13" t="s">
        <v>222</v>
      </c>
      <c r="X59" s="13" t="s">
        <v>203</v>
      </c>
      <c r="Y59" s="12" t="s">
        <v>204</v>
      </c>
      <c r="Z59" s="31"/>
      <c r="AA59" s="31"/>
      <c r="AB59" s="31"/>
    </row>
    <row r="60" spans="1:28" ht="20.25" customHeight="1" x14ac:dyDescent="0.15">
      <c r="A60" s="13">
        <v>58</v>
      </c>
      <c r="B60" s="13">
        <v>549</v>
      </c>
      <c r="C60" s="13">
        <v>351</v>
      </c>
      <c r="D60" s="13">
        <v>18</v>
      </c>
      <c r="E60" s="13">
        <v>3</v>
      </c>
      <c r="F60" s="13">
        <v>1228</v>
      </c>
      <c r="G60" s="38" t="str">
        <f t="shared" si="0"/>
        <v>Neuroblast</v>
      </c>
      <c r="H60" s="14" t="s">
        <v>90</v>
      </c>
      <c r="I60" s="14" t="s">
        <v>90</v>
      </c>
      <c r="J60" s="39" t="b">
        <f t="shared" si="1"/>
        <v>0</v>
      </c>
      <c r="K60" s="13" t="s">
        <v>172</v>
      </c>
      <c r="L60" s="13" t="s">
        <v>172</v>
      </c>
      <c r="M60" s="13" t="s">
        <v>172</v>
      </c>
      <c r="N60" s="30"/>
      <c r="O60" s="8"/>
      <c r="P60" s="8">
        <v>6.70969054481494</v>
      </c>
      <c r="Q60" s="9" t="str">
        <f t="shared" si="2"/>
        <v>Early</v>
      </c>
      <c r="R60" s="9">
        <v>5765.0040716612402</v>
      </c>
      <c r="S60" s="10">
        <v>2.1611456298068301E-3</v>
      </c>
      <c r="T60" s="11">
        <v>0.12700098430349499</v>
      </c>
      <c r="U60" s="13" t="s">
        <v>216</v>
      </c>
      <c r="V60" s="13" t="s">
        <v>223</v>
      </c>
      <c r="W60" s="13" t="s">
        <v>224</v>
      </c>
      <c r="X60" s="13" t="s">
        <v>203</v>
      </c>
      <c r="Y60" s="12" t="s">
        <v>204</v>
      </c>
      <c r="Z60" s="31"/>
      <c r="AA60" s="31"/>
      <c r="AB60" s="31"/>
    </row>
    <row r="61" spans="1:28" ht="20.25" customHeight="1" x14ac:dyDescent="0.15">
      <c r="A61" s="13">
        <v>59</v>
      </c>
      <c r="B61" s="13">
        <v>544</v>
      </c>
      <c r="C61" s="13">
        <v>224</v>
      </c>
      <c r="D61" s="13">
        <v>12</v>
      </c>
      <c r="E61" s="13">
        <v>5</v>
      </c>
      <c r="F61" s="13">
        <v>4147</v>
      </c>
      <c r="G61" s="38" t="str">
        <f t="shared" si="0"/>
        <v>Neuroblast</v>
      </c>
      <c r="H61" s="7" t="s">
        <v>90</v>
      </c>
      <c r="I61" s="7" t="s">
        <v>90</v>
      </c>
      <c r="J61" s="39" t="b">
        <f t="shared" si="1"/>
        <v>0</v>
      </c>
      <c r="K61" s="13" t="s">
        <v>172</v>
      </c>
      <c r="L61" s="13" t="s">
        <v>172</v>
      </c>
      <c r="M61" s="13" t="s">
        <v>172</v>
      </c>
      <c r="N61" s="30"/>
      <c r="O61" s="8"/>
      <c r="P61" s="8">
        <v>6.30578723803524</v>
      </c>
      <c r="Q61" s="9" t="str">
        <f t="shared" si="2"/>
        <v>Early</v>
      </c>
      <c r="R61" s="9">
        <v>8346.6966481794007</v>
      </c>
      <c r="S61" s="10">
        <v>2.00475244544813E-3</v>
      </c>
      <c r="T61" s="11">
        <v>0.106235701675217</v>
      </c>
      <c r="U61" s="13" t="s">
        <v>225</v>
      </c>
      <c r="V61" s="13" t="s">
        <v>226</v>
      </c>
      <c r="W61" s="13" t="s">
        <v>227</v>
      </c>
      <c r="X61" s="13" t="s">
        <v>96</v>
      </c>
      <c r="Y61" s="12" t="s">
        <v>97</v>
      </c>
      <c r="Z61" s="33"/>
      <c r="AA61" s="31"/>
      <c r="AB61" s="31"/>
    </row>
    <row r="62" spans="1:28" ht="20.25" customHeight="1" x14ac:dyDescent="0.15">
      <c r="A62" s="13">
        <v>60</v>
      </c>
      <c r="B62" s="13">
        <v>545</v>
      </c>
      <c r="C62" s="13">
        <v>636</v>
      </c>
      <c r="D62" s="13">
        <v>35</v>
      </c>
      <c r="E62" s="13">
        <v>17</v>
      </c>
      <c r="F62" s="13">
        <v>983</v>
      </c>
      <c r="G62" s="38" t="str">
        <f t="shared" si="0"/>
        <v>Neuroblast</v>
      </c>
      <c r="H62" s="13" t="s">
        <v>79</v>
      </c>
      <c r="I62" s="13" t="s">
        <v>79</v>
      </c>
      <c r="J62" s="39" t="b">
        <f t="shared" si="1"/>
        <v>1</v>
      </c>
      <c r="K62" s="13" t="s">
        <v>172</v>
      </c>
      <c r="L62" s="13" t="s">
        <v>172</v>
      </c>
      <c r="M62" s="13" t="s">
        <v>172</v>
      </c>
      <c r="N62" s="30"/>
      <c r="O62" s="8"/>
      <c r="P62" s="8">
        <v>6.4874872137789499</v>
      </c>
      <c r="Q62" s="9" t="str">
        <f t="shared" si="2"/>
        <v>Early</v>
      </c>
      <c r="R62" s="9">
        <v>6003.46185147507</v>
      </c>
      <c r="S62" s="10">
        <v>4.30206334869621E-3</v>
      </c>
      <c r="T62" s="11">
        <v>0.11375077113903299</v>
      </c>
      <c r="U62" s="13" t="s">
        <v>200</v>
      </c>
      <c r="V62" s="13" t="s">
        <v>228</v>
      </c>
      <c r="W62" s="13" t="s">
        <v>229</v>
      </c>
      <c r="X62" s="13" t="s">
        <v>203</v>
      </c>
      <c r="Y62" s="12" t="s">
        <v>204</v>
      </c>
      <c r="Z62" s="32" t="s">
        <v>36</v>
      </c>
      <c r="AA62" s="31"/>
      <c r="AB62" s="31"/>
    </row>
    <row r="63" spans="1:28" ht="20.25" customHeight="1" x14ac:dyDescent="0.15">
      <c r="A63" s="13">
        <v>61</v>
      </c>
      <c r="B63" s="13">
        <v>546</v>
      </c>
      <c r="C63" s="13">
        <v>635</v>
      </c>
      <c r="D63" s="13">
        <v>35</v>
      </c>
      <c r="E63" s="13">
        <v>16</v>
      </c>
      <c r="F63" s="13">
        <v>1974</v>
      </c>
      <c r="G63" s="38" t="str">
        <f t="shared" si="0"/>
        <v>Neuroblast</v>
      </c>
      <c r="H63" s="13" t="s">
        <v>90</v>
      </c>
      <c r="I63" s="13" t="s">
        <v>90</v>
      </c>
      <c r="J63" s="39" t="b">
        <f t="shared" si="1"/>
        <v>0</v>
      </c>
      <c r="K63" s="13" t="s">
        <v>172</v>
      </c>
      <c r="L63" s="13" t="s">
        <v>172</v>
      </c>
      <c r="M63" s="13" t="s">
        <v>172</v>
      </c>
      <c r="N63" s="30"/>
      <c r="O63" s="8"/>
      <c r="P63" s="8">
        <v>6.2930091048204799</v>
      </c>
      <c r="Q63" s="9" t="str">
        <f t="shared" si="2"/>
        <v>Early</v>
      </c>
      <c r="R63" s="9">
        <v>5351.7583586626097</v>
      </c>
      <c r="S63" s="10">
        <v>2.0074418054623101E-3</v>
      </c>
      <c r="T63" s="11">
        <v>8.7206159383360599E-2</v>
      </c>
      <c r="U63" s="13" t="s">
        <v>200</v>
      </c>
      <c r="V63" s="13" t="s">
        <v>230</v>
      </c>
      <c r="W63" s="13" t="s">
        <v>231</v>
      </c>
      <c r="X63" s="13" t="s">
        <v>203</v>
      </c>
      <c r="Y63" s="12" t="s">
        <v>204</v>
      </c>
      <c r="Z63" s="25" t="s">
        <v>232</v>
      </c>
      <c r="AA63" s="14" t="s">
        <v>132</v>
      </c>
      <c r="AB63" s="14" t="s">
        <v>233</v>
      </c>
    </row>
    <row r="64" spans="1:28" ht="20.25" customHeight="1" x14ac:dyDescent="0.15">
      <c r="A64" s="13">
        <v>62</v>
      </c>
      <c r="B64" s="13">
        <v>547</v>
      </c>
      <c r="C64" s="13">
        <v>182</v>
      </c>
      <c r="D64" s="13">
        <v>10</v>
      </c>
      <c r="E64" s="13">
        <v>12</v>
      </c>
      <c r="F64" s="13">
        <v>1743</v>
      </c>
      <c r="G64" s="38" t="str">
        <f t="shared" si="0"/>
        <v>Neuroblast</v>
      </c>
      <c r="H64" s="34" t="s">
        <v>90</v>
      </c>
      <c r="I64" s="34" t="s">
        <v>90</v>
      </c>
      <c r="J64" s="39" t="b">
        <f t="shared" si="1"/>
        <v>0</v>
      </c>
      <c r="K64" s="13" t="s">
        <v>172</v>
      </c>
      <c r="L64" s="13" t="s">
        <v>172</v>
      </c>
      <c r="M64" s="13" t="s">
        <v>172</v>
      </c>
      <c r="N64" s="30"/>
      <c r="O64" s="8"/>
      <c r="P64" s="8">
        <v>6.31858858375527</v>
      </c>
      <c r="Q64" s="9" t="str">
        <f t="shared" si="2"/>
        <v>Early</v>
      </c>
      <c r="R64" s="9">
        <v>7193.4165232358</v>
      </c>
      <c r="S64" s="10">
        <v>1.9110708190196301E-3</v>
      </c>
      <c r="T64" s="11">
        <v>0.122815275239387</v>
      </c>
      <c r="U64" s="13" t="s">
        <v>234</v>
      </c>
      <c r="V64" s="13" t="s">
        <v>235</v>
      </c>
      <c r="W64" s="13" t="s">
        <v>236</v>
      </c>
      <c r="X64" s="13" t="s">
        <v>203</v>
      </c>
      <c r="Y64" s="12" t="s">
        <v>204</v>
      </c>
      <c r="Z64" s="14" t="s">
        <v>232</v>
      </c>
      <c r="AA64" s="14" t="s">
        <v>132</v>
      </c>
      <c r="AB64" s="14" t="s">
        <v>233</v>
      </c>
    </row>
    <row r="65" spans="1:28" ht="20.25" customHeight="1" x14ac:dyDescent="0.15">
      <c r="A65" s="13">
        <v>63</v>
      </c>
      <c r="B65" s="13">
        <v>548</v>
      </c>
      <c r="C65" s="13">
        <v>357</v>
      </c>
      <c r="D65" s="13">
        <v>18</v>
      </c>
      <c r="E65" s="13">
        <v>9</v>
      </c>
      <c r="F65" s="13">
        <v>894</v>
      </c>
      <c r="G65" s="38" t="str">
        <f t="shared" si="0"/>
        <v>Neuroblast</v>
      </c>
      <c r="H65" s="14" t="s">
        <v>90</v>
      </c>
      <c r="I65" s="14" t="s">
        <v>90</v>
      </c>
      <c r="J65" s="39" t="b">
        <f t="shared" si="1"/>
        <v>0</v>
      </c>
      <c r="K65" s="13" t="s">
        <v>172</v>
      </c>
      <c r="L65" s="13" t="s">
        <v>172</v>
      </c>
      <c r="M65" s="13" t="s">
        <v>172</v>
      </c>
      <c r="N65" s="30"/>
      <c r="O65" s="8"/>
      <c r="P65" s="8">
        <v>8.0894854335443505</v>
      </c>
      <c r="Q65" s="9" t="str">
        <f t="shared" si="2"/>
        <v>Mid</v>
      </c>
      <c r="R65" s="9">
        <v>4593.2192393736004</v>
      </c>
      <c r="S65" s="10">
        <v>2.0666816773508199E-3</v>
      </c>
      <c r="T65" s="11">
        <v>0.10825606969016401</v>
      </c>
      <c r="U65" s="13" t="s">
        <v>216</v>
      </c>
      <c r="V65" s="13" t="s">
        <v>237</v>
      </c>
      <c r="W65" s="13" t="s">
        <v>238</v>
      </c>
      <c r="X65" s="13" t="s">
        <v>47</v>
      </c>
      <c r="Y65" s="12" t="s">
        <v>48</v>
      </c>
      <c r="Z65" s="31"/>
      <c r="AA65" s="31"/>
      <c r="AB65" s="31"/>
    </row>
    <row r="66" spans="1:28" ht="20.25" customHeight="1" x14ac:dyDescent="0.15">
      <c r="A66" s="13">
        <v>64</v>
      </c>
      <c r="B66" s="13">
        <v>540</v>
      </c>
      <c r="C66" s="13">
        <v>226</v>
      </c>
      <c r="D66" s="13">
        <v>12</v>
      </c>
      <c r="E66" s="13">
        <v>7</v>
      </c>
      <c r="F66" s="13">
        <v>3866</v>
      </c>
      <c r="G66" s="38" t="str">
        <f t="shared" si="0"/>
        <v>Neuroblast</v>
      </c>
      <c r="H66" s="7" t="s">
        <v>90</v>
      </c>
      <c r="I66" s="7" t="s">
        <v>90</v>
      </c>
      <c r="J66" s="39" t="b">
        <f t="shared" si="1"/>
        <v>0</v>
      </c>
      <c r="K66" s="13" t="s">
        <v>172</v>
      </c>
      <c r="L66" s="13" t="s">
        <v>172</v>
      </c>
      <c r="M66" s="13" t="s">
        <v>172</v>
      </c>
      <c r="N66" s="30"/>
      <c r="O66" s="8"/>
      <c r="P66" s="8">
        <v>6.48287636285239</v>
      </c>
      <c r="Q66" s="9" t="str">
        <f t="shared" si="2"/>
        <v>Early</v>
      </c>
      <c r="R66" s="9">
        <v>5381.8996378685897</v>
      </c>
      <c r="S66" s="10">
        <v>1.9894473596940498E-3</v>
      </c>
      <c r="T66" s="11">
        <v>7.8788206999301502E-2</v>
      </c>
      <c r="U66" s="13" t="s">
        <v>225</v>
      </c>
      <c r="V66" s="13" t="s">
        <v>239</v>
      </c>
      <c r="W66" s="13" t="s">
        <v>240</v>
      </c>
      <c r="X66" s="13" t="s">
        <v>47</v>
      </c>
      <c r="Y66" s="12" t="s">
        <v>48</v>
      </c>
      <c r="Z66" s="14" t="s">
        <v>156</v>
      </c>
      <c r="AA66" s="14" t="s">
        <v>132</v>
      </c>
      <c r="AB66" s="14" t="s">
        <v>133</v>
      </c>
    </row>
    <row r="67" spans="1:28" ht="20.25" customHeight="1" x14ac:dyDescent="0.15">
      <c r="A67" s="13">
        <v>65</v>
      </c>
      <c r="B67" s="13">
        <v>539</v>
      </c>
      <c r="C67" s="13">
        <v>267</v>
      </c>
      <c r="D67" s="13">
        <v>14</v>
      </c>
      <c r="E67" s="13">
        <v>6</v>
      </c>
      <c r="F67" s="13">
        <v>1039</v>
      </c>
      <c r="G67" s="38" t="str">
        <f t="shared" si="0"/>
        <v>Neuroblast</v>
      </c>
      <c r="H67" s="7" t="s">
        <v>90</v>
      </c>
      <c r="I67" s="7" t="s">
        <v>90</v>
      </c>
      <c r="J67" s="39" t="b">
        <f t="shared" si="1"/>
        <v>0</v>
      </c>
      <c r="K67" s="13" t="s">
        <v>215</v>
      </c>
      <c r="L67" s="13" t="s">
        <v>215</v>
      </c>
      <c r="M67" s="13" t="s">
        <v>215</v>
      </c>
      <c r="N67" s="30"/>
      <c r="O67" s="8"/>
      <c r="P67" s="8">
        <v>6.7280077112765104</v>
      </c>
      <c r="Q67" s="9" t="str">
        <f t="shared" si="2"/>
        <v>Early</v>
      </c>
      <c r="R67" s="9">
        <v>7250.9095283926799</v>
      </c>
      <c r="S67" s="10">
        <v>1.94504984819024E-3</v>
      </c>
      <c r="T67" s="11">
        <v>0.12607007267453699</v>
      </c>
      <c r="U67" s="13" t="s">
        <v>30</v>
      </c>
      <c r="V67" s="13" t="s">
        <v>241</v>
      </c>
      <c r="W67" s="13" t="s">
        <v>242</v>
      </c>
      <c r="X67" s="13" t="s">
        <v>47</v>
      </c>
      <c r="Y67" s="12" t="s">
        <v>48</v>
      </c>
      <c r="Z67" s="31"/>
      <c r="AA67" s="31"/>
      <c r="AB67" s="31"/>
    </row>
    <row r="68" spans="1:28" ht="20.25" customHeight="1" x14ac:dyDescent="0.15">
      <c r="A68" s="13">
        <v>66</v>
      </c>
      <c r="B68" s="13">
        <v>541</v>
      </c>
      <c r="C68" s="13">
        <v>227</v>
      </c>
      <c r="D68" s="13">
        <v>12</v>
      </c>
      <c r="E68" s="13">
        <v>8</v>
      </c>
      <c r="F68" s="13">
        <v>1760</v>
      </c>
      <c r="G68" s="38" t="str">
        <f t="shared" si="0"/>
        <v>Neuroblast</v>
      </c>
      <c r="H68" s="7" t="s">
        <v>90</v>
      </c>
      <c r="I68" s="7" t="s">
        <v>90</v>
      </c>
      <c r="J68" s="39" t="b">
        <f t="shared" si="1"/>
        <v>0</v>
      </c>
      <c r="K68" s="13" t="s">
        <v>215</v>
      </c>
      <c r="L68" s="13" t="s">
        <v>215</v>
      </c>
      <c r="M68" s="13" t="s">
        <v>215</v>
      </c>
      <c r="N68" s="30"/>
      <c r="O68" s="8"/>
      <c r="P68" s="8">
        <v>6.43750000894069</v>
      </c>
      <c r="Q68" s="9" t="str">
        <f t="shared" si="2"/>
        <v>Early</v>
      </c>
      <c r="R68" s="9">
        <v>7857.7732954545399</v>
      </c>
      <c r="S68" s="10">
        <v>1.79674013657363E-3</v>
      </c>
      <c r="T68" s="11">
        <v>0.13548417771817101</v>
      </c>
      <c r="U68" s="13" t="s">
        <v>225</v>
      </c>
      <c r="V68" s="13" t="s">
        <v>243</v>
      </c>
      <c r="W68" s="13" t="s">
        <v>244</v>
      </c>
      <c r="X68" s="13" t="s">
        <v>47</v>
      </c>
      <c r="Y68" s="12" t="s">
        <v>48</v>
      </c>
      <c r="Z68" s="14" t="s">
        <v>245</v>
      </c>
      <c r="AA68" s="14" t="s">
        <v>132</v>
      </c>
      <c r="AB68" s="14" t="s">
        <v>133</v>
      </c>
    </row>
    <row r="69" spans="1:28" ht="20.25" customHeight="1" x14ac:dyDescent="0.15">
      <c r="A69" s="13">
        <v>67</v>
      </c>
      <c r="B69" s="13">
        <v>555</v>
      </c>
      <c r="C69" s="13">
        <v>355</v>
      </c>
      <c r="D69" s="13">
        <v>18</v>
      </c>
      <c r="E69" s="13">
        <v>7</v>
      </c>
      <c r="F69" s="13">
        <v>2512</v>
      </c>
      <c r="G69" s="38" t="str">
        <f t="shared" si="0"/>
        <v>OPC</v>
      </c>
      <c r="H69" s="14" t="s">
        <v>90</v>
      </c>
      <c r="I69" s="14" t="s">
        <v>90</v>
      </c>
      <c r="J69" s="39" t="b">
        <f t="shared" si="1"/>
        <v>0</v>
      </c>
      <c r="K69" s="13" t="s">
        <v>246</v>
      </c>
      <c r="L69" s="13" t="s">
        <v>246</v>
      </c>
      <c r="M69" s="13" t="s">
        <v>246</v>
      </c>
      <c r="N69" s="30"/>
      <c r="O69" s="8"/>
      <c r="P69" s="8">
        <v>11.682683099227299</v>
      </c>
      <c r="Q69" s="9" t="str">
        <f t="shared" si="2"/>
        <v>Late</v>
      </c>
      <c r="R69" s="9">
        <v>5504.9705414012697</v>
      </c>
      <c r="S69" s="10">
        <v>1.78233821615594E-3</v>
      </c>
      <c r="T69" s="11">
        <v>0.13103896299759599</v>
      </c>
      <c r="U69" s="13" t="s">
        <v>216</v>
      </c>
      <c r="V69" s="13" t="s">
        <v>247</v>
      </c>
      <c r="W69" s="13" t="s">
        <v>248</v>
      </c>
      <c r="X69" s="13" t="s">
        <v>71</v>
      </c>
      <c r="Y69" s="12" t="s">
        <v>72</v>
      </c>
      <c r="Z69" s="31"/>
      <c r="AA69" s="31"/>
      <c r="AB69" s="31"/>
    </row>
    <row r="70" spans="1:28" ht="20.25" customHeight="1" x14ac:dyDescent="0.15">
      <c r="A70" s="13">
        <v>68</v>
      </c>
      <c r="B70" s="13">
        <v>554</v>
      </c>
      <c r="C70" s="13">
        <v>354</v>
      </c>
      <c r="D70" s="13">
        <v>18</v>
      </c>
      <c r="E70" s="13">
        <v>6</v>
      </c>
      <c r="F70" s="13">
        <v>1564</v>
      </c>
      <c r="G70" s="38" t="str">
        <f t="shared" si="0"/>
        <v>OPC</v>
      </c>
      <c r="H70" s="14" t="s">
        <v>90</v>
      </c>
      <c r="I70" s="14" t="s">
        <v>90</v>
      </c>
      <c r="J70" s="39" t="b">
        <f t="shared" si="1"/>
        <v>0</v>
      </c>
      <c r="K70" s="13" t="s">
        <v>215</v>
      </c>
      <c r="L70" s="13" t="s">
        <v>215</v>
      </c>
      <c r="M70" s="13" t="s">
        <v>215</v>
      </c>
      <c r="N70" s="30"/>
      <c r="O70" s="8"/>
      <c r="P70" s="8">
        <v>11.5383631640382</v>
      </c>
      <c r="Q70" s="9" t="str">
        <f t="shared" si="2"/>
        <v>Late</v>
      </c>
      <c r="R70" s="9">
        <v>9935.3708439897691</v>
      </c>
      <c r="S70" s="10">
        <v>1.7912723353471099E-3</v>
      </c>
      <c r="T70" s="11">
        <v>0.15833588318287101</v>
      </c>
      <c r="U70" s="13" t="s">
        <v>216</v>
      </c>
      <c r="V70" s="13" t="s">
        <v>249</v>
      </c>
      <c r="W70" s="13" t="s">
        <v>250</v>
      </c>
      <c r="X70" s="13" t="s">
        <v>71</v>
      </c>
      <c r="Y70" s="12" t="s">
        <v>72</v>
      </c>
      <c r="Z70" s="31"/>
      <c r="AA70" s="31"/>
      <c r="AB70" s="31"/>
    </row>
    <row r="71" spans="1:28" ht="20.25" customHeight="1" x14ac:dyDescent="0.15">
      <c r="A71" s="13">
        <v>69</v>
      </c>
      <c r="B71" s="13">
        <v>552</v>
      </c>
      <c r="C71" s="13">
        <v>371</v>
      </c>
      <c r="D71" s="13">
        <v>19</v>
      </c>
      <c r="E71" s="13">
        <v>12</v>
      </c>
      <c r="F71" s="13">
        <v>2014</v>
      </c>
      <c r="G71" s="38" t="str">
        <f t="shared" si="0"/>
        <v>Neuroblast</v>
      </c>
      <c r="H71" s="7" t="s">
        <v>90</v>
      </c>
      <c r="I71" s="7" t="s">
        <v>90</v>
      </c>
      <c r="J71" s="39" t="b">
        <f t="shared" si="1"/>
        <v>0</v>
      </c>
      <c r="K71" s="13" t="s">
        <v>172</v>
      </c>
      <c r="L71" s="13" t="s">
        <v>172</v>
      </c>
      <c r="M71" s="13" t="s">
        <v>172</v>
      </c>
      <c r="N71" s="30"/>
      <c r="O71" s="8"/>
      <c r="P71" s="8">
        <v>8.5253226728638207</v>
      </c>
      <c r="Q71" s="9" t="str">
        <f t="shared" si="2"/>
        <v>Mid</v>
      </c>
      <c r="R71" s="9">
        <v>5046.4771598808202</v>
      </c>
      <c r="S71" s="10">
        <v>1.9404682091020099E-3</v>
      </c>
      <c r="T71" s="11">
        <v>0.13529386042035499</v>
      </c>
      <c r="U71" s="13" t="s">
        <v>251</v>
      </c>
      <c r="V71" s="13" t="s">
        <v>252</v>
      </c>
      <c r="W71" s="13" t="s">
        <v>253</v>
      </c>
      <c r="X71" s="13" t="s">
        <v>47</v>
      </c>
      <c r="Y71" s="12" t="s">
        <v>48</v>
      </c>
      <c r="Z71" s="31"/>
      <c r="AA71" s="31"/>
      <c r="AB71" s="31"/>
    </row>
    <row r="72" spans="1:28" ht="20.25" customHeight="1" x14ac:dyDescent="0.15">
      <c r="A72" s="13">
        <v>70</v>
      </c>
      <c r="B72" s="13">
        <v>553</v>
      </c>
      <c r="C72" s="13">
        <v>353</v>
      </c>
      <c r="D72" s="13">
        <v>18</v>
      </c>
      <c r="E72" s="13">
        <v>5</v>
      </c>
      <c r="F72" s="13">
        <v>1296</v>
      </c>
      <c r="G72" s="38" t="str">
        <f t="shared" si="0"/>
        <v>Neuroblast</v>
      </c>
      <c r="H72" s="14" t="s">
        <v>90</v>
      </c>
      <c r="I72" s="14" t="s">
        <v>90</v>
      </c>
      <c r="J72" s="39" t="b">
        <f t="shared" si="1"/>
        <v>0</v>
      </c>
      <c r="K72" s="13" t="s">
        <v>172</v>
      </c>
      <c r="L72" s="13" t="s">
        <v>172</v>
      </c>
      <c r="M72" s="13" t="s">
        <v>172</v>
      </c>
      <c r="N72" s="30"/>
      <c r="O72" s="8"/>
      <c r="P72" s="8">
        <v>8.4006172786524296</v>
      </c>
      <c r="Q72" s="9" t="str">
        <f t="shared" si="2"/>
        <v>Mid</v>
      </c>
      <c r="R72" s="9">
        <v>5286.5354938271603</v>
      </c>
      <c r="S72" s="10">
        <v>1.61827322875821E-3</v>
      </c>
      <c r="T72" s="11">
        <v>0.125352369941897</v>
      </c>
      <c r="U72" s="13" t="s">
        <v>216</v>
      </c>
      <c r="V72" s="13" t="s">
        <v>254</v>
      </c>
      <c r="W72" s="13" t="s">
        <v>255</v>
      </c>
      <c r="X72" s="13" t="s">
        <v>47</v>
      </c>
      <c r="Y72" s="12" t="s">
        <v>48</v>
      </c>
      <c r="Z72" s="31"/>
      <c r="AA72" s="31"/>
      <c r="AB72" s="31"/>
    </row>
    <row r="73" spans="1:28" ht="20.25" customHeight="1" x14ac:dyDescent="0.15">
      <c r="A73" s="13">
        <v>71</v>
      </c>
      <c r="B73" s="13">
        <v>556</v>
      </c>
      <c r="C73" s="13">
        <v>352</v>
      </c>
      <c r="D73" s="13">
        <v>18</v>
      </c>
      <c r="E73" s="13">
        <v>4</v>
      </c>
      <c r="F73" s="13">
        <v>750</v>
      </c>
      <c r="G73" s="38" t="str">
        <f t="shared" si="0"/>
        <v>Neuroblast</v>
      </c>
      <c r="H73" s="14" t="s">
        <v>90</v>
      </c>
      <c r="I73" s="14" t="s">
        <v>90</v>
      </c>
      <c r="J73" s="39" t="b">
        <f t="shared" si="1"/>
        <v>0</v>
      </c>
      <c r="K73" s="13" t="s">
        <v>172</v>
      </c>
      <c r="L73" s="13" t="s">
        <v>172</v>
      </c>
      <c r="M73" s="13" t="s">
        <v>172</v>
      </c>
      <c r="N73" s="30"/>
      <c r="O73" s="8"/>
      <c r="P73" s="8">
        <v>6.7924000504811497</v>
      </c>
      <c r="Q73" s="9" t="str">
        <f t="shared" si="2"/>
        <v>Early</v>
      </c>
      <c r="R73" s="9">
        <v>9076.9533333333202</v>
      </c>
      <c r="S73" s="10">
        <v>1.8738142069778399E-3</v>
      </c>
      <c r="T73" s="11">
        <v>0.16968574394534</v>
      </c>
      <c r="U73" s="13" t="s">
        <v>216</v>
      </c>
      <c r="V73" s="13" t="s">
        <v>256</v>
      </c>
      <c r="W73" s="13" t="s">
        <v>257</v>
      </c>
      <c r="X73" s="13" t="s">
        <v>47</v>
      </c>
      <c r="Y73" s="12" t="s">
        <v>48</v>
      </c>
      <c r="Z73" s="31"/>
      <c r="AA73" s="31"/>
      <c r="AB73" s="31"/>
    </row>
    <row r="74" spans="1:28" ht="20.25" customHeight="1" x14ac:dyDescent="0.15">
      <c r="A74" s="13">
        <v>72</v>
      </c>
      <c r="B74" s="13">
        <v>557</v>
      </c>
      <c r="C74" s="13">
        <v>238</v>
      </c>
      <c r="D74" s="13">
        <v>12</v>
      </c>
      <c r="E74" s="13">
        <v>19</v>
      </c>
      <c r="F74" s="13">
        <v>1583</v>
      </c>
      <c r="G74" s="38" t="str">
        <f t="shared" si="0"/>
        <v>Neuroblast</v>
      </c>
      <c r="H74" s="7" t="s">
        <v>90</v>
      </c>
      <c r="I74" s="7" t="s">
        <v>90</v>
      </c>
      <c r="J74" s="39" t="b">
        <f t="shared" si="1"/>
        <v>0</v>
      </c>
      <c r="K74" s="13" t="s">
        <v>172</v>
      </c>
      <c r="L74" s="13" t="s">
        <v>172</v>
      </c>
      <c r="M74" s="13" t="s">
        <v>172</v>
      </c>
      <c r="N74" s="30"/>
      <c r="O74" s="8"/>
      <c r="P74" s="8">
        <v>6.6160455349496203</v>
      </c>
      <c r="Q74" s="9" t="str">
        <f t="shared" si="2"/>
        <v>Early</v>
      </c>
      <c r="R74" s="9">
        <v>6421.1307643714399</v>
      </c>
      <c r="S74" s="10">
        <v>1.90448827090448E-3</v>
      </c>
      <c r="T74" s="11">
        <v>0.16763091317377399</v>
      </c>
      <c r="U74" s="13" t="s">
        <v>225</v>
      </c>
      <c r="V74" s="13" t="s">
        <v>258</v>
      </c>
      <c r="W74" s="13" t="s">
        <v>259</v>
      </c>
      <c r="X74" s="13" t="s">
        <v>47</v>
      </c>
      <c r="Y74" s="12" t="s">
        <v>48</v>
      </c>
      <c r="Z74" s="31"/>
      <c r="AA74" s="31"/>
      <c r="AB74" s="31"/>
    </row>
    <row r="75" spans="1:28" ht="20.25" customHeight="1" x14ac:dyDescent="0.15">
      <c r="A75" s="13">
        <v>73</v>
      </c>
      <c r="B75" s="13" t="s">
        <v>35</v>
      </c>
      <c r="C75" s="13">
        <v>184</v>
      </c>
      <c r="D75" s="13">
        <v>10</v>
      </c>
      <c r="E75" s="13">
        <v>14</v>
      </c>
      <c r="F75" s="13">
        <v>1053</v>
      </c>
      <c r="G75" s="38" t="str">
        <f t="shared" si="0"/>
        <v>Neuroblast</v>
      </c>
      <c r="H75" s="34" t="s">
        <v>36</v>
      </c>
      <c r="I75" s="34" t="s">
        <v>36</v>
      </c>
      <c r="J75" s="39" t="b">
        <f t="shared" si="1"/>
        <v>0</v>
      </c>
      <c r="K75" s="13" t="s">
        <v>177</v>
      </c>
      <c r="L75" s="13" t="s">
        <v>177</v>
      </c>
      <c r="M75" s="13" t="s">
        <v>177</v>
      </c>
      <c r="N75" s="30" t="s">
        <v>39</v>
      </c>
      <c r="O75" s="8"/>
      <c r="P75" s="8">
        <v>6.9735992473301502</v>
      </c>
      <c r="Q75" s="9" t="str">
        <f t="shared" si="2"/>
        <v>Early</v>
      </c>
      <c r="R75" s="9">
        <v>11441.451092117701</v>
      </c>
      <c r="S75" s="10">
        <v>3.7349777185131999E-3</v>
      </c>
      <c r="T75" s="11">
        <v>0.220049744708054</v>
      </c>
      <c r="U75" s="13" t="s">
        <v>234</v>
      </c>
      <c r="V75" s="13" t="s">
        <v>260</v>
      </c>
      <c r="W75" s="13" t="s">
        <v>261</v>
      </c>
      <c r="X75" s="13" t="s">
        <v>262</v>
      </c>
      <c r="Y75" s="12" t="s">
        <v>263</v>
      </c>
      <c r="Z75" s="31"/>
      <c r="AA75" s="31"/>
      <c r="AB75" s="31"/>
    </row>
    <row r="76" spans="1:28" ht="20.25" customHeight="1" x14ac:dyDescent="0.15">
      <c r="A76" s="13">
        <v>74</v>
      </c>
      <c r="B76" s="13">
        <v>536</v>
      </c>
      <c r="C76" s="13">
        <v>185</v>
      </c>
      <c r="D76" s="13">
        <v>10</v>
      </c>
      <c r="E76" s="13">
        <v>15</v>
      </c>
      <c r="F76" s="13">
        <v>2479</v>
      </c>
      <c r="G76" s="38" t="str">
        <f t="shared" si="0"/>
        <v>Neuroblast</v>
      </c>
      <c r="H76" s="34" t="s">
        <v>90</v>
      </c>
      <c r="I76" s="34" t="s">
        <v>90</v>
      </c>
      <c r="J76" s="39" t="b">
        <f t="shared" si="1"/>
        <v>0</v>
      </c>
      <c r="K76" s="13" t="s">
        <v>177</v>
      </c>
      <c r="L76" s="13" t="s">
        <v>177</v>
      </c>
      <c r="M76" s="13" t="s">
        <v>177</v>
      </c>
      <c r="N76" s="30"/>
      <c r="O76" s="8"/>
      <c r="P76" s="8">
        <v>9.6947155975920207</v>
      </c>
      <c r="Q76" s="9" t="str">
        <f t="shared" si="2"/>
        <v>Mid</v>
      </c>
      <c r="R76" s="9">
        <v>7257.7466720451703</v>
      </c>
      <c r="S76" s="10">
        <v>2.37690529217662E-3</v>
      </c>
      <c r="T76" s="11">
        <v>0.17902307476120999</v>
      </c>
      <c r="U76" s="13" t="s">
        <v>234</v>
      </c>
      <c r="V76" s="13" t="s">
        <v>264</v>
      </c>
      <c r="W76" s="13" t="s">
        <v>265</v>
      </c>
      <c r="X76" s="13" t="s">
        <v>266</v>
      </c>
      <c r="Y76" s="12" t="s">
        <v>267</v>
      </c>
      <c r="Z76" s="31"/>
      <c r="AA76" s="31"/>
      <c r="AB76" s="31"/>
    </row>
    <row r="77" spans="1:28" ht="20.25" customHeight="1" x14ac:dyDescent="0.15">
      <c r="A77" s="13">
        <v>75</v>
      </c>
      <c r="B77" s="13">
        <v>528</v>
      </c>
      <c r="C77" s="13">
        <v>186</v>
      </c>
      <c r="D77" s="13">
        <v>10</v>
      </c>
      <c r="E77" s="13">
        <v>16</v>
      </c>
      <c r="F77" s="13">
        <v>6334</v>
      </c>
      <c r="G77" s="38" t="str">
        <f t="shared" si="0"/>
        <v>Neuroblast</v>
      </c>
      <c r="H77" s="34" t="s">
        <v>90</v>
      </c>
      <c r="I77" s="34" t="s">
        <v>90</v>
      </c>
      <c r="J77" s="39" t="b">
        <f t="shared" si="1"/>
        <v>0</v>
      </c>
      <c r="K77" s="13" t="s">
        <v>177</v>
      </c>
      <c r="L77" s="13" t="s">
        <v>177</v>
      </c>
      <c r="M77" s="13" t="s">
        <v>177</v>
      </c>
      <c r="N77" s="30"/>
      <c r="O77" s="8"/>
      <c r="P77" s="8">
        <v>6.88520687402593</v>
      </c>
      <c r="Q77" s="9" t="str">
        <f t="shared" si="2"/>
        <v>Early</v>
      </c>
      <c r="R77" s="9">
        <v>5350.33312282918</v>
      </c>
      <c r="S77" s="10">
        <v>3.7585078115300401E-3</v>
      </c>
      <c r="T77" s="11">
        <v>0.103832285665093</v>
      </c>
      <c r="U77" s="13" t="s">
        <v>234</v>
      </c>
      <c r="V77" s="13" t="s">
        <v>268</v>
      </c>
      <c r="W77" s="13" t="s">
        <v>269</v>
      </c>
      <c r="X77" s="13" t="s">
        <v>262</v>
      </c>
      <c r="Y77" s="12" t="s">
        <v>263</v>
      </c>
      <c r="Z77" s="31"/>
      <c r="AA77" s="31"/>
      <c r="AB77" s="31"/>
    </row>
    <row r="78" spans="1:28" ht="20.25" customHeight="1" x14ac:dyDescent="0.15">
      <c r="A78" s="13">
        <v>76</v>
      </c>
      <c r="B78" s="13">
        <v>530</v>
      </c>
      <c r="C78" s="13">
        <v>188</v>
      </c>
      <c r="D78" s="13">
        <v>10</v>
      </c>
      <c r="E78" s="13">
        <v>18</v>
      </c>
      <c r="F78" s="13">
        <v>7050</v>
      </c>
      <c r="G78" s="38" t="str">
        <f t="shared" si="0"/>
        <v>Neuroblast</v>
      </c>
      <c r="H78" s="34" t="s">
        <v>90</v>
      </c>
      <c r="I78" s="34" t="s">
        <v>90</v>
      </c>
      <c r="J78" s="39" t="b">
        <f t="shared" si="1"/>
        <v>0</v>
      </c>
      <c r="K78" s="13" t="s">
        <v>177</v>
      </c>
      <c r="L78" s="13" t="s">
        <v>177</v>
      </c>
      <c r="M78" s="13" t="s">
        <v>177</v>
      </c>
      <c r="N78" s="30"/>
      <c r="O78" s="8"/>
      <c r="P78" s="8">
        <v>6.8706950893131404</v>
      </c>
      <c r="Q78" s="9" t="str">
        <f t="shared" si="2"/>
        <v>Early</v>
      </c>
      <c r="R78" s="9">
        <v>5453.7029787234096</v>
      </c>
      <c r="S78" s="10">
        <v>2.0980401958482502E-3</v>
      </c>
      <c r="T78" s="11">
        <v>9.8442689502572095E-2</v>
      </c>
      <c r="U78" s="13" t="s">
        <v>234</v>
      </c>
      <c r="V78" s="13" t="s">
        <v>270</v>
      </c>
      <c r="W78" s="13" t="s">
        <v>271</v>
      </c>
      <c r="X78" s="13" t="s">
        <v>262</v>
      </c>
      <c r="Y78" s="12" t="s">
        <v>263</v>
      </c>
      <c r="Z78" s="31"/>
      <c r="AA78" s="31"/>
      <c r="AB78" s="31"/>
    </row>
    <row r="79" spans="1:28" ht="20.25" customHeight="1" x14ac:dyDescent="0.15">
      <c r="A79" s="13">
        <v>77</v>
      </c>
      <c r="B79" s="13">
        <v>529</v>
      </c>
      <c r="C79" s="13">
        <v>187</v>
      </c>
      <c r="D79" s="13">
        <v>10</v>
      </c>
      <c r="E79" s="13">
        <v>17</v>
      </c>
      <c r="F79" s="13">
        <v>2293</v>
      </c>
      <c r="G79" s="38" t="str">
        <f t="shared" si="0"/>
        <v>Neuroblast</v>
      </c>
      <c r="H79" s="34" t="s">
        <v>90</v>
      </c>
      <c r="I79" s="34" t="s">
        <v>90</v>
      </c>
      <c r="J79" s="39" t="b">
        <f t="shared" si="1"/>
        <v>0</v>
      </c>
      <c r="K79" s="13" t="s">
        <v>246</v>
      </c>
      <c r="L79" s="13" t="s">
        <v>246</v>
      </c>
      <c r="M79" s="13" t="s">
        <v>246</v>
      </c>
      <c r="N79" s="30"/>
      <c r="O79" s="8"/>
      <c r="P79" s="8">
        <v>7.1364588487943701</v>
      </c>
      <c r="Q79" s="9" t="str">
        <f t="shared" si="2"/>
        <v>Early</v>
      </c>
      <c r="R79" s="9">
        <v>9348.5896205843801</v>
      </c>
      <c r="S79" s="10">
        <v>2.0585185316425499E-3</v>
      </c>
      <c r="T79" s="11">
        <v>0.12653586653098101</v>
      </c>
      <c r="U79" s="13" t="s">
        <v>234</v>
      </c>
      <c r="V79" s="13" t="s">
        <v>272</v>
      </c>
      <c r="W79" s="13" t="s">
        <v>273</v>
      </c>
      <c r="X79" s="13" t="s">
        <v>262</v>
      </c>
      <c r="Y79" s="12" t="s">
        <v>263</v>
      </c>
      <c r="Z79" s="31"/>
      <c r="AA79" s="31"/>
      <c r="AB79" s="31"/>
    </row>
    <row r="80" spans="1:28" ht="20.25" customHeight="1" x14ac:dyDescent="0.15">
      <c r="A80" s="13">
        <v>78</v>
      </c>
      <c r="B80" s="13">
        <v>531</v>
      </c>
      <c r="C80" s="13">
        <v>183</v>
      </c>
      <c r="D80" s="13">
        <v>10</v>
      </c>
      <c r="E80" s="13">
        <v>13</v>
      </c>
      <c r="F80" s="13">
        <v>1825</v>
      </c>
      <c r="G80" s="38" t="str">
        <f t="shared" si="0"/>
        <v>Neuroblast</v>
      </c>
      <c r="H80" s="34" t="s">
        <v>90</v>
      </c>
      <c r="I80" s="34" t="s">
        <v>90</v>
      </c>
      <c r="J80" s="39" t="b">
        <f t="shared" si="1"/>
        <v>0</v>
      </c>
      <c r="K80" s="13" t="s">
        <v>274</v>
      </c>
      <c r="L80" s="13" t="s">
        <v>274</v>
      </c>
      <c r="M80" s="13" t="s">
        <v>274</v>
      </c>
      <c r="N80" s="30"/>
      <c r="O80" s="8"/>
      <c r="P80" s="8">
        <v>6.1628492838715898</v>
      </c>
      <c r="Q80" s="9" t="str">
        <f t="shared" si="2"/>
        <v>Early</v>
      </c>
      <c r="R80" s="9">
        <v>10209.7605479452</v>
      </c>
      <c r="S80" s="10">
        <v>2.2102506909589502E-3</v>
      </c>
      <c r="T80" s="11">
        <v>0.14315635594909301</v>
      </c>
      <c r="U80" s="13" t="s">
        <v>234</v>
      </c>
      <c r="V80" s="13" t="s">
        <v>275</v>
      </c>
      <c r="W80" s="13" t="s">
        <v>276</v>
      </c>
      <c r="X80" s="13" t="s">
        <v>262</v>
      </c>
      <c r="Y80" s="12" t="s">
        <v>263</v>
      </c>
      <c r="Z80" s="31"/>
      <c r="AA80" s="31"/>
      <c r="AB80" s="31"/>
    </row>
    <row r="81" spans="1:28" ht="20.25" customHeight="1" x14ac:dyDescent="0.15">
      <c r="A81" s="13">
        <v>79</v>
      </c>
      <c r="B81" s="13">
        <v>527</v>
      </c>
      <c r="C81" s="13">
        <v>172</v>
      </c>
      <c r="D81" s="13">
        <v>10</v>
      </c>
      <c r="E81" s="13">
        <v>2</v>
      </c>
      <c r="F81" s="13">
        <v>7727</v>
      </c>
      <c r="G81" s="38" t="str">
        <f t="shared" si="0"/>
        <v>Neuron</v>
      </c>
      <c r="H81" s="34" t="s">
        <v>27</v>
      </c>
      <c r="I81" s="34" t="s">
        <v>27</v>
      </c>
      <c r="J81" s="39" t="b">
        <f t="shared" si="1"/>
        <v>0</v>
      </c>
      <c r="K81" s="13" t="s">
        <v>177</v>
      </c>
      <c r="L81" s="13" t="s">
        <v>177</v>
      </c>
      <c r="M81" s="13" t="s">
        <v>177</v>
      </c>
      <c r="N81" s="30"/>
      <c r="O81" s="8"/>
      <c r="P81" s="8">
        <v>6.8899314878395996</v>
      </c>
      <c r="Q81" s="9" t="str">
        <f t="shared" si="2"/>
        <v>Early</v>
      </c>
      <c r="R81" s="9">
        <v>6149.9315387601901</v>
      </c>
      <c r="S81" s="10">
        <v>1.9526056573207599E-3</v>
      </c>
      <c r="T81" s="11">
        <v>0.139118081616809</v>
      </c>
      <c r="U81" s="13" t="s">
        <v>234</v>
      </c>
      <c r="V81" s="13" t="s">
        <v>277</v>
      </c>
      <c r="W81" s="13" t="s">
        <v>278</v>
      </c>
      <c r="X81" s="13" t="s">
        <v>279</v>
      </c>
      <c r="Y81" s="12" t="s">
        <v>280</v>
      </c>
      <c r="Z81" s="31"/>
      <c r="AA81" s="31"/>
      <c r="AB81" s="31"/>
    </row>
    <row r="82" spans="1:28" ht="20.25" customHeight="1" x14ac:dyDescent="0.15">
      <c r="A82" s="13">
        <v>80</v>
      </c>
      <c r="B82" s="13">
        <v>526</v>
      </c>
      <c r="C82" s="13">
        <v>173</v>
      </c>
      <c r="D82" s="13">
        <v>10</v>
      </c>
      <c r="E82" s="13">
        <v>3</v>
      </c>
      <c r="F82" s="13">
        <v>4256</v>
      </c>
      <c r="G82" s="38" t="str">
        <f t="shared" si="0"/>
        <v>Neuron</v>
      </c>
      <c r="H82" s="34" t="s">
        <v>27</v>
      </c>
      <c r="I82" s="34" t="s">
        <v>27</v>
      </c>
      <c r="J82" s="39" t="b">
        <f t="shared" si="1"/>
        <v>0</v>
      </c>
      <c r="K82" s="13" t="s">
        <v>246</v>
      </c>
      <c r="L82" s="13" t="s">
        <v>246</v>
      </c>
      <c r="M82" s="13" t="s">
        <v>246</v>
      </c>
      <c r="N82" s="30"/>
      <c r="O82" s="8"/>
      <c r="P82" s="8">
        <v>7.1876880393216496</v>
      </c>
      <c r="Q82" s="9" t="str">
        <f t="shared" si="2"/>
        <v>Early</v>
      </c>
      <c r="R82" s="9">
        <v>9489.1940789473592</v>
      </c>
      <c r="S82" s="10">
        <v>1.90596338459836E-3</v>
      </c>
      <c r="T82" s="11">
        <v>0.13793141366450001</v>
      </c>
      <c r="U82" s="13" t="s">
        <v>234</v>
      </c>
      <c r="V82" s="13" t="s">
        <v>281</v>
      </c>
      <c r="W82" s="13" t="s">
        <v>282</v>
      </c>
      <c r="X82" s="13" t="s">
        <v>279</v>
      </c>
      <c r="Y82" s="12" t="s">
        <v>280</v>
      </c>
      <c r="Z82" s="31"/>
      <c r="AA82" s="31"/>
      <c r="AB82" s="31"/>
    </row>
    <row r="83" spans="1:28" ht="20.25" customHeight="1" x14ac:dyDescent="0.15">
      <c r="A83" s="13">
        <v>81</v>
      </c>
      <c r="B83" s="13">
        <v>525</v>
      </c>
      <c r="C83" s="13">
        <v>174</v>
      </c>
      <c r="D83" s="13">
        <v>10</v>
      </c>
      <c r="E83" s="13">
        <v>4</v>
      </c>
      <c r="F83" s="13">
        <v>2127</v>
      </c>
      <c r="G83" s="38" t="str">
        <f t="shared" si="0"/>
        <v>Neuroblast</v>
      </c>
      <c r="H83" s="34" t="s">
        <v>90</v>
      </c>
      <c r="I83" s="34" t="s">
        <v>90</v>
      </c>
      <c r="J83" s="39" t="b">
        <f t="shared" si="1"/>
        <v>0</v>
      </c>
      <c r="K83" s="13" t="s">
        <v>177</v>
      </c>
      <c r="L83" s="13" t="s">
        <v>177</v>
      </c>
      <c r="M83" s="13" t="s">
        <v>177</v>
      </c>
      <c r="N83" s="30"/>
      <c r="O83" s="8"/>
      <c r="P83" s="8">
        <v>8.3642219205837698</v>
      </c>
      <c r="Q83" s="9" t="str">
        <f t="shared" si="2"/>
        <v>Mid</v>
      </c>
      <c r="R83" s="9">
        <v>7970.9233662435199</v>
      </c>
      <c r="S83" s="10">
        <v>1.8171054502878099E-3</v>
      </c>
      <c r="T83" s="11">
        <v>0.221914465691531</v>
      </c>
      <c r="U83" s="13" t="s">
        <v>234</v>
      </c>
      <c r="V83" s="13" t="s">
        <v>283</v>
      </c>
      <c r="W83" s="13" t="s">
        <v>284</v>
      </c>
      <c r="X83" s="13" t="s">
        <v>262</v>
      </c>
      <c r="Y83" s="12" t="s">
        <v>263</v>
      </c>
      <c r="Z83" s="31"/>
      <c r="AA83" s="31"/>
      <c r="AB83" s="31"/>
    </row>
    <row r="84" spans="1:28" ht="20.25" customHeight="1" x14ac:dyDescent="0.15">
      <c r="A84" s="13">
        <v>82</v>
      </c>
      <c r="B84" s="13" t="s">
        <v>35</v>
      </c>
      <c r="C84" s="13">
        <v>365</v>
      </c>
      <c r="D84" s="13">
        <v>19</v>
      </c>
      <c r="E84" s="13">
        <v>6</v>
      </c>
      <c r="F84" s="13">
        <v>458</v>
      </c>
      <c r="G84" s="38" t="str">
        <f t="shared" si="0"/>
        <v>Neuroblast</v>
      </c>
      <c r="H84" s="14" t="s">
        <v>36</v>
      </c>
      <c r="I84" s="14" t="s">
        <v>36</v>
      </c>
      <c r="J84" s="39" t="b">
        <f t="shared" si="1"/>
        <v>1</v>
      </c>
      <c r="K84" s="13" t="s">
        <v>177</v>
      </c>
      <c r="L84" s="13" t="s">
        <v>177</v>
      </c>
      <c r="M84" s="13" t="s">
        <v>177</v>
      </c>
      <c r="N84" s="30" t="s">
        <v>39</v>
      </c>
      <c r="O84" s="8"/>
      <c r="P84" s="8">
        <v>8.3713973890745894</v>
      </c>
      <c r="Q84" s="9" t="str">
        <f t="shared" si="2"/>
        <v>Mid</v>
      </c>
      <c r="R84" s="9">
        <v>18460.168122270701</v>
      </c>
      <c r="S84" s="10">
        <v>5.2728107769456998E-3</v>
      </c>
      <c r="T84" s="11">
        <v>0.26322682921705498</v>
      </c>
      <c r="U84" s="13" t="s">
        <v>251</v>
      </c>
      <c r="V84" s="13" t="s">
        <v>285</v>
      </c>
      <c r="W84" s="13" t="s">
        <v>286</v>
      </c>
      <c r="X84" s="13" t="s">
        <v>287</v>
      </c>
      <c r="Y84" s="12" t="s">
        <v>288</v>
      </c>
      <c r="Z84" s="31"/>
      <c r="AA84" s="31"/>
      <c r="AB84" s="31"/>
    </row>
    <row r="85" spans="1:28" ht="20.25" customHeight="1" x14ac:dyDescent="0.15">
      <c r="A85" s="13">
        <v>83</v>
      </c>
      <c r="B85" s="13">
        <v>607</v>
      </c>
      <c r="C85" s="13">
        <v>364</v>
      </c>
      <c r="D85" s="13">
        <v>19</v>
      </c>
      <c r="E85" s="13">
        <v>5</v>
      </c>
      <c r="F85" s="13">
        <v>1625</v>
      </c>
      <c r="G85" s="38" t="str">
        <f t="shared" si="0"/>
        <v>Neuroblast</v>
      </c>
      <c r="H85" s="7" t="s">
        <v>90</v>
      </c>
      <c r="I85" s="7" t="s">
        <v>90</v>
      </c>
      <c r="J85" s="39" t="b">
        <f t="shared" si="1"/>
        <v>0</v>
      </c>
      <c r="K85" s="13" t="s">
        <v>177</v>
      </c>
      <c r="L85" s="13" t="s">
        <v>177</v>
      </c>
      <c r="M85" s="13" t="s">
        <v>177</v>
      </c>
      <c r="N85" s="30"/>
      <c r="O85" s="8"/>
      <c r="P85" s="8">
        <v>11.6852922873863</v>
      </c>
      <c r="Q85" s="9" t="str">
        <f t="shared" si="2"/>
        <v>Late</v>
      </c>
      <c r="R85" s="9">
        <v>9173.5864615384507</v>
      </c>
      <c r="S85" s="10">
        <v>3.7202295555661402E-3</v>
      </c>
      <c r="T85" s="11">
        <v>0.16829187669432999</v>
      </c>
      <c r="U85" s="13" t="s">
        <v>251</v>
      </c>
      <c r="V85" s="13" t="s">
        <v>289</v>
      </c>
      <c r="W85" s="13" t="s">
        <v>290</v>
      </c>
      <c r="X85" s="13" t="s">
        <v>203</v>
      </c>
      <c r="Y85" s="12" t="s">
        <v>291</v>
      </c>
      <c r="Z85" s="31"/>
      <c r="AA85" s="31"/>
      <c r="AB85" s="31"/>
    </row>
    <row r="86" spans="1:28" ht="20.25" customHeight="1" x14ac:dyDescent="0.15">
      <c r="A86" s="13">
        <v>84</v>
      </c>
      <c r="B86" s="13" t="s">
        <v>35</v>
      </c>
      <c r="C86" s="13">
        <v>362</v>
      </c>
      <c r="D86" s="13">
        <v>19</v>
      </c>
      <c r="E86" s="13">
        <v>3</v>
      </c>
      <c r="F86" s="13">
        <v>799</v>
      </c>
      <c r="G86" s="38" t="str">
        <f t="shared" si="0"/>
        <v>OPC</v>
      </c>
      <c r="H86" s="14" t="s">
        <v>36</v>
      </c>
      <c r="I86" s="14" t="s">
        <v>36</v>
      </c>
      <c r="J86" s="39" t="b">
        <f t="shared" si="1"/>
        <v>0</v>
      </c>
      <c r="K86" s="13" t="s">
        <v>177</v>
      </c>
      <c r="L86" s="13" t="s">
        <v>177</v>
      </c>
      <c r="M86" s="13" t="s">
        <v>177</v>
      </c>
      <c r="N86" s="30" t="s">
        <v>39</v>
      </c>
      <c r="O86" s="8"/>
      <c r="P86" s="8">
        <v>11.499874843077</v>
      </c>
      <c r="Q86" s="9" t="str">
        <f t="shared" si="2"/>
        <v>Late</v>
      </c>
      <c r="R86" s="9">
        <v>15908.6883604505</v>
      </c>
      <c r="S86" s="10">
        <v>3.2979152261516098E-3</v>
      </c>
      <c r="T86" s="11">
        <v>0.23478538161365101</v>
      </c>
      <c r="U86" s="13" t="s">
        <v>251</v>
      </c>
      <c r="V86" s="13" t="s">
        <v>292</v>
      </c>
      <c r="W86" s="13" t="s">
        <v>293</v>
      </c>
      <c r="X86" s="13" t="s">
        <v>294</v>
      </c>
      <c r="Y86" s="12" t="s">
        <v>204</v>
      </c>
      <c r="Z86" s="31"/>
      <c r="AA86" s="31"/>
      <c r="AB86" s="31"/>
    </row>
    <row r="87" spans="1:28" ht="20.25" customHeight="1" x14ac:dyDescent="0.15">
      <c r="A87" s="13">
        <v>85</v>
      </c>
      <c r="B87" s="13">
        <v>606</v>
      </c>
      <c r="C87" s="13">
        <v>363</v>
      </c>
      <c r="D87" s="13">
        <v>19</v>
      </c>
      <c r="E87" s="13">
        <v>4</v>
      </c>
      <c r="F87" s="13">
        <v>1611</v>
      </c>
      <c r="G87" s="38" t="str">
        <f t="shared" si="0"/>
        <v>OPC</v>
      </c>
      <c r="H87" s="7" t="s">
        <v>90</v>
      </c>
      <c r="I87" s="7" t="s">
        <v>90</v>
      </c>
      <c r="J87" s="39" t="b">
        <f t="shared" si="1"/>
        <v>0</v>
      </c>
      <c r="K87" s="13" t="s">
        <v>177</v>
      </c>
      <c r="L87" s="13" t="s">
        <v>177</v>
      </c>
      <c r="M87" s="13" t="s">
        <v>177</v>
      </c>
      <c r="N87" s="30"/>
      <c r="O87" s="8"/>
      <c r="P87" s="8">
        <v>12.532898809360701</v>
      </c>
      <c r="Q87" s="9" t="str">
        <f t="shared" si="2"/>
        <v>Late</v>
      </c>
      <c r="R87" s="9">
        <v>8157.2787088764699</v>
      </c>
      <c r="S87" s="10">
        <v>3.4926612264563998E-3</v>
      </c>
      <c r="T87" s="11">
        <v>0.141016107417925</v>
      </c>
      <c r="U87" s="13" t="s">
        <v>251</v>
      </c>
      <c r="V87" s="13" t="s">
        <v>295</v>
      </c>
      <c r="W87" s="13" t="s">
        <v>296</v>
      </c>
      <c r="X87" s="13" t="s">
        <v>219</v>
      </c>
      <c r="Y87" s="12" t="s">
        <v>291</v>
      </c>
      <c r="Z87" s="31"/>
      <c r="AA87" s="31"/>
      <c r="AB87" s="31"/>
    </row>
    <row r="88" spans="1:28" ht="20.25" customHeight="1" x14ac:dyDescent="0.15">
      <c r="A88" s="13">
        <v>86</v>
      </c>
      <c r="B88" s="13" t="s">
        <v>35</v>
      </c>
      <c r="C88" s="13">
        <v>361</v>
      </c>
      <c r="D88" s="13">
        <v>19</v>
      </c>
      <c r="E88" s="13">
        <v>2</v>
      </c>
      <c r="F88" s="13">
        <v>2283</v>
      </c>
      <c r="G88" s="38" t="str">
        <f t="shared" si="0"/>
        <v>OPC</v>
      </c>
      <c r="H88" s="14" t="s">
        <v>36</v>
      </c>
      <c r="I88" s="14" t="s">
        <v>36</v>
      </c>
      <c r="J88" s="39" t="b">
        <f t="shared" si="1"/>
        <v>1</v>
      </c>
      <c r="K88" s="13" t="s">
        <v>177</v>
      </c>
      <c r="L88" s="13" t="s">
        <v>177</v>
      </c>
      <c r="M88" s="13" t="s">
        <v>177</v>
      </c>
      <c r="N88" s="30" t="s">
        <v>39</v>
      </c>
      <c r="O88" s="8"/>
      <c r="P88" s="8">
        <v>12.2868593828332</v>
      </c>
      <c r="Q88" s="9" t="str">
        <f t="shared" si="2"/>
        <v>Late</v>
      </c>
      <c r="R88" s="9">
        <v>17874.624616732301</v>
      </c>
      <c r="S88" s="10">
        <v>1.9722553711275199E-2</v>
      </c>
      <c r="T88" s="11">
        <v>0.27211818362631401</v>
      </c>
      <c r="U88" s="13" t="s">
        <v>251</v>
      </c>
      <c r="V88" s="13" t="s">
        <v>297</v>
      </c>
      <c r="W88" s="13" t="s">
        <v>298</v>
      </c>
      <c r="X88" s="13" t="s">
        <v>299</v>
      </c>
      <c r="Y88" s="12" t="s">
        <v>300</v>
      </c>
      <c r="Z88" s="31"/>
      <c r="AA88" s="31"/>
      <c r="AB88" s="31"/>
    </row>
    <row r="89" spans="1:28" ht="20.25" customHeight="1" x14ac:dyDescent="0.15">
      <c r="A89" s="13">
        <v>87</v>
      </c>
      <c r="B89" s="13">
        <v>605</v>
      </c>
      <c r="C89" s="13">
        <v>359</v>
      </c>
      <c r="D89" s="13">
        <v>19</v>
      </c>
      <c r="E89" s="13">
        <v>0</v>
      </c>
      <c r="F89" s="13">
        <v>2322</v>
      </c>
      <c r="G89" s="38" t="str">
        <f t="shared" si="0"/>
        <v>OPC</v>
      </c>
      <c r="H89" s="14" t="s">
        <v>90</v>
      </c>
      <c r="I89" s="14" t="s">
        <v>90</v>
      </c>
      <c r="J89" s="39" t="b">
        <f t="shared" si="1"/>
        <v>0</v>
      </c>
      <c r="K89" s="13" t="s">
        <v>177</v>
      </c>
      <c r="L89" s="13" t="s">
        <v>177</v>
      </c>
      <c r="M89" s="13" t="s">
        <v>177</v>
      </c>
      <c r="N89" s="30"/>
      <c r="O89" s="35" t="s">
        <v>301</v>
      </c>
      <c r="P89" s="8">
        <v>11.925193784362101</v>
      </c>
      <c r="Q89" s="9" t="str">
        <f t="shared" si="2"/>
        <v>Late</v>
      </c>
      <c r="R89" s="9">
        <v>8516.3867355727707</v>
      </c>
      <c r="S89" s="10">
        <v>3.1820740585412799E-3</v>
      </c>
      <c r="T89" s="11">
        <v>0.17500789233737599</v>
      </c>
      <c r="U89" s="13" t="s">
        <v>251</v>
      </c>
      <c r="V89" s="13" t="s">
        <v>302</v>
      </c>
      <c r="W89" s="13" t="s">
        <v>303</v>
      </c>
      <c r="X89" s="13" t="s">
        <v>304</v>
      </c>
      <c r="Y89" s="12" t="s">
        <v>291</v>
      </c>
      <c r="Z89" s="31"/>
      <c r="AA89" s="31"/>
      <c r="AB89" s="31"/>
    </row>
    <row r="90" spans="1:28" ht="20.25" customHeight="1" x14ac:dyDescent="0.15">
      <c r="A90" s="13">
        <v>88</v>
      </c>
      <c r="B90" s="13">
        <v>604</v>
      </c>
      <c r="C90" s="13">
        <v>360</v>
      </c>
      <c r="D90" s="13">
        <v>19</v>
      </c>
      <c r="E90" s="13">
        <v>1</v>
      </c>
      <c r="F90" s="13">
        <v>1414</v>
      </c>
      <c r="G90" s="38" t="str">
        <f t="shared" si="0"/>
        <v>Neuroblast</v>
      </c>
      <c r="H90" s="7" t="s">
        <v>90</v>
      </c>
      <c r="I90" s="7" t="s">
        <v>90</v>
      </c>
      <c r="J90" s="39" t="b">
        <f t="shared" si="1"/>
        <v>0</v>
      </c>
      <c r="K90" s="13" t="s">
        <v>177</v>
      </c>
      <c r="L90" s="13" t="s">
        <v>177</v>
      </c>
      <c r="M90" s="13" t="s">
        <v>177</v>
      </c>
      <c r="N90" s="30"/>
      <c r="O90" s="8"/>
      <c r="P90" s="8">
        <v>13.6338048055451</v>
      </c>
      <c r="Q90" s="9" t="str">
        <f t="shared" si="2"/>
        <v>Late</v>
      </c>
      <c r="R90" s="9">
        <v>14489.031824611</v>
      </c>
      <c r="S90" s="10">
        <v>3.0870105500436398E-3</v>
      </c>
      <c r="T90" s="11">
        <v>0.160737505481648</v>
      </c>
      <c r="U90" s="13" t="s">
        <v>251</v>
      </c>
      <c r="V90" s="13" t="s">
        <v>305</v>
      </c>
      <c r="W90" s="13" t="s">
        <v>306</v>
      </c>
      <c r="X90" s="13" t="s">
        <v>307</v>
      </c>
      <c r="Y90" s="12" t="s">
        <v>220</v>
      </c>
      <c r="Z90" s="31"/>
      <c r="AA90" s="31"/>
      <c r="AB90" s="31"/>
    </row>
    <row r="91" spans="1:28" ht="20.25" customHeight="1" x14ac:dyDescent="0.15">
      <c r="A91" s="13">
        <v>89</v>
      </c>
      <c r="B91" s="13">
        <v>603</v>
      </c>
      <c r="C91" s="13">
        <v>375</v>
      </c>
      <c r="D91" s="13">
        <v>19</v>
      </c>
      <c r="E91" s="13">
        <v>16</v>
      </c>
      <c r="F91" s="13">
        <v>1912</v>
      </c>
      <c r="G91" s="38" t="str">
        <f t="shared" si="0"/>
        <v>OPC</v>
      </c>
      <c r="H91" s="7" t="s">
        <v>90</v>
      </c>
      <c r="I91" s="7" t="s">
        <v>90</v>
      </c>
      <c r="J91" s="39" t="b">
        <f t="shared" si="1"/>
        <v>0</v>
      </c>
      <c r="K91" s="13" t="s">
        <v>177</v>
      </c>
      <c r="L91" s="13" t="s">
        <v>177</v>
      </c>
      <c r="M91" s="13" t="s">
        <v>177</v>
      </c>
      <c r="N91" s="30"/>
      <c r="O91" s="8"/>
      <c r="P91" s="8">
        <v>12.3472280282854</v>
      </c>
      <c r="Q91" s="9" t="str">
        <f t="shared" si="2"/>
        <v>Late</v>
      </c>
      <c r="R91" s="9">
        <v>10291.943514644299</v>
      </c>
      <c r="S91" s="10">
        <v>1.87936432250589E-3</v>
      </c>
      <c r="T91" s="11">
        <v>0.17558610504424901</v>
      </c>
      <c r="U91" s="13" t="s">
        <v>251</v>
      </c>
      <c r="V91" s="13" t="s">
        <v>308</v>
      </c>
      <c r="W91" s="13" t="s">
        <v>309</v>
      </c>
      <c r="X91" s="13" t="s">
        <v>299</v>
      </c>
      <c r="Y91" s="12" t="s">
        <v>310</v>
      </c>
      <c r="Z91" s="31"/>
      <c r="AA91" s="31"/>
      <c r="AB91" s="31"/>
    </row>
    <row r="92" spans="1:28" ht="20.25" customHeight="1" x14ac:dyDescent="0.15">
      <c r="A92" s="13">
        <v>90</v>
      </c>
      <c r="B92" s="13">
        <v>602</v>
      </c>
      <c r="C92" s="13">
        <v>374</v>
      </c>
      <c r="D92" s="13">
        <v>19</v>
      </c>
      <c r="E92" s="13">
        <v>15</v>
      </c>
      <c r="F92" s="13">
        <v>2422</v>
      </c>
      <c r="G92" s="38" t="str">
        <f t="shared" si="0"/>
        <v>Neuron</v>
      </c>
      <c r="H92" s="7" t="s">
        <v>90</v>
      </c>
      <c r="I92" s="7" t="s">
        <v>90</v>
      </c>
      <c r="J92" s="39" t="b">
        <f t="shared" si="1"/>
        <v>0</v>
      </c>
      <c r="K92" s="13" t="s">
        <v>177</v>
      </c>
      <c r="L92" s="13" t="s">
        <v>177</v>
      </c>
      <c r="M92" s="13" t="s">
        <v>177</v>
      </c>
      <c r="N92" s="30"/>
      <c r="O92" s="8"/>
      <c r="P92" s="8">
        <v>12.1895127908736</v>
      </c>
      <c r="Q92" s="9" t="str">
        <f t="shared" si="2"/>
        <v>Late</v>
      </c>
      <c r="R92" s="9">
        <v>12371.8629232039</v>
      </c>
      <c r="S92" s="10">
        <v>1.6478313349164099E-3</v>
      </c>
      <c r="T92" s="11">
        <v>0.20221063993951099</v>
      </c>
      <c r="U92" s="13" t="s">
        <v>251</v>
      </c>
      <c r="V92" s="13" t="s">
        <v>311</v>
      </c>
      <c r="W92" s="13" t="s">
        <v>312</v>
      </c>
      <c r="X92" s="13" t="s">
        <v>313</v>
      </c>
      <c r="Y92" s="12" t="s">
        <v>314</v>
      </c>
      <c r="Z92" s="31"/>
      <c r="AA92" s="31"/>
      <c r="AB92" s="31"/>
    </row>
    <row r="93" spans="1:28" ht="20.25" customHeight="1" x14ac:dyDescent="0.15">
      <c r="A93" s="13">
        <v>91</v>
      </c>
      <c r="B93" s="13">
        <v>601</v>
      </c>
      <c r="C93" s="13">
        <v>373</v>
      </c>
      <c r="D93" s="13">
        <v>19</v>
      </c>
      <c r="E93" s="13">
        <v>14</v>
      </c>
      <c r="F93" s="13">
        <v>1305</v>
      </c>
      <c r="G93" s="38" t="str">
        <f t="shared" si="0"/>
        <v>Neuron</v>
      </c>
      <c r="H93" s="7" t="s">
        <v>90</v>
      </c>
      <c r="I93" s="7" t="s">
        <v>90</v>
      </c>
      <c r="J93" s="39" t="b">
        <f t="shared" si="1"/>
        <v>0</v>
      </c>
      <c r="K93" s="13" t="s">
        <v>177</v>
      </c>
      <c r="L93" s="13" t="s">
        <v>177</v>
      </c>
      <c r="M93" s="13" t="s">
        <v>177</v>
      </c>
      <c r="N93" s="30"/>
      <c r="O93" s="8"/>
      <c r="P93" s="8">
        <v>11.971111096641501</v>
      </c>
      <c r="Q93" s="9" t="str">
        <f t="shared" si="2"/>
        <v>Late</v>
      </c>
      <c r="R93" s="9">
        <v>9290.5233716474995</v>
      </c>
      <c r="S93" s="10">
        <v>1.7944275330166899E-3</v>
      </c>
      <c r="T93" s="11">
        <v>0.17920637157142499</v>
      </c>
      <c r="U93" s="13" t="s">
        <v>251</v>
      </c>
      <c r="V93" s="13" t="s">
        <v>315</v>
      </c>
      <c r="W93" s="13" t="s">
        <v>316</v>
      </c>
      <c r="X93" s="13" t="s">
        <v>112</v>
      </c>
      <c r="Y93" s="12" t="s">
        <v>317</v>
      </c>
      <c r="Z93" s="31"/>
      <c r="AA93" s="31"/>
      <c r="AB93" s="31"/>
    </row>
    <row r="94" spans="1:28" ht="20.25" customHeight="1" x14ac:dyDescent="0.15">
      <c r="A94" s="13">
        <v>92</v>
      </c>
      <c r="B94" s="13">
        <v>600</v>
      </c>
      <c r="C94" s="13">
        <v>367</v>
      </c>
      <c r="D94" s="13">
        <v>19</v>
      </c>
      <c r="E94" s="13">
        <v>8</v>
      </c>
      <c r="F94" s="13">
        <v>1139</v>
      </c>
      <c r="G94" s="38" t="str">
        <f t="shared" si="0"/>
        <v>Neuron</v>
      </c>
      <c r="H94" s="7" t="s">
        <v>90</v>
      </c>
      <c r="I94" s="7" t="s">
        <v>90</v>
      </c>
      <c r="J94" s="39" t="b">
        <f t="shared" si="1"/>
        <v>0</v>
      </c>
      <c r="K94" s="13" t="s">
        <v>177</v>
      </c>
      <c r="L94" s="13" t="s">
        <v>177</v>
      </c>
      <c r="M94" s="13" t="s">
        <v>177</v>
      </c>
      <c r="N94" s="30"/>
      <c r="O94" s="8"/>
      <c r="P94" s="8">
        <v>12.0115891105779</v>
      </c>
      <c r="Q94" s="9" t="str">
        <f t="shared" si="2"/>
        <v>Late</v>
      </c>
      <c r="R94" s="9">
        <v>8685.5943810359804</v>
      </c>
      <c r="S94" s="10">
        <v>2.34492178677227E-3</v>
      </c>
      <c r="T94" s="11">
        <v>0.17164225115492299</v>
      </c>
      <c r="U94" s="13" t="s">
        <v>251</v>
      </c>
      <c r="V94" s="13" t="s">
        <v>318</v>
      </c>
      <c r="W94" s="13" t="s">
        <v>319</v>
      </c>
      <c r="X94" s="13" t="s">
        <v>320</v>
      </c>
      <c r="Y94" s="12" t="s">
        <v>310</v>
      </c>
      <c r="Z94" s="31"/>
      <c r="AA94" s="31"/>
      <c r="AB94" s="31"/>
    </row>
    <row r="95" spans="1:28" ht="20.25" customHeight="1" x14ac:dyDescent="0.15">
      <c r="A95" s="13">
        <v>93</v>
      </c>
      <c r="B95" s="13">
        <v>599</v>
      </c>
      <c r="C95" s="13">
        <v>368</v>
      </c>
      <c r="D95" s="13">
        <v>19</v>
      </c>
      <c r="E95" s="13">
        <v>9</v>
      </c>
      <c r="F95" s="13">
        <v>3015</v>
      </c>
      <c r="G95" s="38" t="str">
        <f t="shared" si="0"/>
        <v>Neuron</v>
      </c>
      <c r="H95" s="7" t="s">
        <v>27</v>
      </c>
      <c r="I95" s="7" t="s">
        <v>27</v>
      </c>
      <c r="J95" s="39" t="b">
        <f t="shared" si="1"/>
        <v>0</v>
      </c>
      <c r="K95" s="13" t="s">
        <v>177</v>
      </c>
      <c r="L95" s="13" t="s">
        <v>177</v>
      </c>
      <c r="M95" s="13" t="s">
        <v>177</v>
      </c>
      <c r="N95" s="30"/>
      <c r="O95" s="8"/>
      <c r="P95" s="8">
        <v>12.8174792642419</v>
      </c>
      <c r="Q95" s="9" t="str">
        <f t="shared" si="2"/>
        <v>Late</v>
      </c>
      <c r="R95" s="9">
        <v>4931.4766169154</v>
      </c>
      <c r="S95" s="10">
        <v>2.06935170668298E-3</v>
      </c>
      <c r="T95" s="11">
        <v>7.7403124020269498E-2</v>
      </c>
      <c r="U95" s="13" t="s">
        <v>251</v>
      </c>
      <c r="V95" s="13" t="s">
        <v>321</v>
      </c>
      <c r="W95" s="13" t="s">
        <v>322</v>
      </c>
      <c r="X95" s="13" t="s">
        <v>279</v>
      </c>
      <c r="Y95" s="12" t="s">
        <v>323</v>
      </c>
      <c r="Z95" s="31"/>
      <c r="AA95" s="31"/>
      <c r="AB95" s="31"/>
    </row>
    <row r="96" spans="1:28" ht="20.25" customHeight="1" x14ac:dyDescent="0.15">
      <c r="A96" s="13">
        <v>94</v>
      </c>
      <c r="B96" s="13">
        <v>598</v>
      </c>
      <c r="C96" s="13">
        <v>369</v>
      </c>
      <c r="D96" s="13">
        <v>19</v>
      </c>
      <c r="E96" s="13">
        <v>10</v>
      </c>
      <c r="F96" s="13">
        <v>1059</v>
      </c>
      <c r="G96" s="38" t="str">
        <f t="shared" si="0"/>
        <v>Neuron</v>
      </c>
      <c r="H96" s="7" t="s">
        <v>27</v>
      </c>
      <c r="I96" s="7" t="s">
        <v>27</v>
      </c>
      <c r="J96" s="39" t="b">
        <f t="shared" si="1"/>
        <v>0</v>
      </c>
      <c r="K96" s="13" t="s">
        <v>177</v>
      </c>
      <c r="L96" s="13" t="s">
        <v>177</v>
      </c>
      <c r="M96" s="13" t="s">
        <v>177</v>
      </c>
      <c r="N96" s="30"/>
      <c r="O96" s="8"/>
      <c r="P96" s="8">
        <v>10.034372030281499</v>
      </c>
      <c r="Q96" s="9" t="str">
        <f t="shared" si="2"/>
        <v>Mid</v>
      </c>
      <c r="R96" s="9">
        <v>9551.7507082153006</v>
      </c>
      <c r="S96" s="10">
        <v>1.8163205904277501E-3</v>
      </c>
      <c r="T96" s="11">
        <v>0.20268593385650199</v>
      </c>
      <c r="U96" s="13" t="s">
        <v>251</v>
      </c>
      <c r="V96" s="13" t="s">
        <v>324</v>
      </c>
      <c r="W96" s="13" t="s">
        <v>325</v>
      </c>
      <c r="X96" s="13" t="s">
        <v>279</v>
      </c>
      <c r="Y96" s="12" t="s">
        <v>113</v>
      </c>
      <c r="Z96" s="31"/>
      <c r="AA96" s="31"/>
      <c r="AB96" s="31"/>
    </row>
    <row r="97" spans="1:28" ht="20.25" customHeight="1" x14ac:dyDescent="0.15">
      <c r="A97" s="13">
        <v>95</v>
      </c>
      <c r="B97" s="13">
        <v>608</v>
      </c>
      <c r="C97" s="13">
        <v>366</v>
      </c>
      <c r="D97" s="13">
        <v>19</v>
      </c>
      <c r="E97" s="13">
        <v>7</v>
      </c>
      <c r="F97" s="13">
        <v>1416</v>
      </c>
      <c r="G97" s="38" t="str">
        <f t="shared" si="0"/>
        <v>Neuron</v>
      </c>
      <c r="H97" s="14" t="s">
        <v>79</v>
      </c>
      <c r="I97" s="14" t="s">
        <v>79</v>
      </c>
      <c r="J97" s="39" t="b">
        <f t="shared" si="1"/>
        <v>1</v>
      </c>
      <c r="K97" s="13" t="s">
        <v>177</v>
      </c>
      <c r="L97" s="13" t="s">
        <v>177</v>
      </c>
      <c r="M97" s="13" t="s">
        <v>177</v>
      </c>
      <c r="N97" s="30"/>
      <c r="O97" s="8"/>
      <c r="P97" s="8">
        <v>12.828601684273901</v>
      </c>
      <c r="Q97" s="9" t="str">
        <f t="shared" si="2"/>
        <v>Late</v>
      </c>
      <c r="R97" s="9">
        <v>12495.5967514124</v>
      </c>
      <c r="S97" s="10">
        <v>1.38768347118005E-2</v>
      </c>
      <c r="T97" s="11">
        <v>0.209867127680372</v>
      </c>
      <c r="U97" s="13" t="s">
        <v>251</v>
      </c>
      <c r="V97" s="13" t="s">
        <v>326</v>
      </c>
      <c r="W97" s="13" t="s">
        <v>327</v>
      </c>
      <c r="X97" s="13" t="s">
        <v>279</v>
      </c>
      <c r="Y97" s="12" t="s">
        <v>328</v>
      </c>
      <c r="Z97" s="31"/>
      <c r="AA97" s="31"/>
      <c r="AB97" s="31"/>
    </row>
    <row r="98" spans="1:28" ht="20.25" customHeight="1" x14ac:dyDescent="0.15">
      <c r="A98" s="13">
        <v>96</v>
      </c>
      <c r="B98" s="13">
        <v>522</v>
      </c>
      <c r="C98" s="13">
        <v>166</v>
      </c>
      <c r="D98" s="13">
        <v>9</v>
      </c>
      <c r="E98" s="13">
        <v>12</v>
      </c>
      <c r="F98" s="13">
        <v>3027</v>
      </c>
      <c r="G98" s="38" t="str">
        <f t="shared" si="0"/>
        <v>Neuron</v>
      </c>
      <c r="H98" s="34" t="s">
        <v>27</v>
      </c>
      <c r="I98" s="34" t="s">
        <v>27</v>
      </c>
      <c r="J98" s="39" t="b">
        <f t="shared" si="1"/>
        <v>0</v>
      </c>
      <c r="K98" s="13" t="s">
        <v>177</v>
      </c>
      <c r="L98" s="13" t="s">
        <v>177</v>
      </c>
      <c r="M98" s="13" t="s">
        <v>177</v>
      </c>
      <c r="N98" s="30"/>
      <c r="O98" s="8"/>
      <c r="P98" s="8">
        <v>8.2869508205800599</v>
      </c>
      <c r="Q98" s="9" t="str">
        <f t="shared" si="2"/>
        <v>Mid</v>
      </c>
      <c r="R98" s="9">
        <v>6777.2461182689103</v>
      </c>
      <c r="S98" s="10">
        <v>1.5289956471835899E-3</v>
      </c>
      <c r="T98" s="11">
        <v>0.163232461244746</v>
      </c>
      <c r="U98" s="13" t="s">
        <v>329</v>
      </c>
      <c r="V98" s="13" t="s">
        <v>330</v>
      </c>
      <c r="W98" s="13" t="s">
        <v>331</v>
      </c>
      <c r="X98" s="13" t="s">
        <v>279</v>
      </c>
      <c r="Y98" s="12" t="s">
        <v>280</v>
      </c>
      <c r="Z98" s="31"/>
      <c r="AA98" s="31"/>
      <c r="AB98" s="31"/>
    </row>
    <row r="99" spans="1:28" ht="20.25" customHeight="1" x14ac:dyDescent="0.15">
      <c r="A99" s="13">
        <v>97</v>
      </c>
      <c r="B99" s="13">
        <v>523</v>
      </c>
      <c r="C99" s="13">
        <v>167</v>
      </c>
      <c r="D99" s="13">
        <v>9</v>
      </c>
      <c r="E99" s="13">
        <v>13</v>
      </c>
      <c r="F99" s="13">
        <v>5881</v>
      </c>
      <c r="G99" s="38" t="str">
        <f t="shared" si="0"/>
        <v>Neuron</v>
      </c>
      <c r="H99" s="34" t="s">
        <v>27</v>
      </c>
      <c r="I99" s="34" t="s">
        <v>27</v>
      </c>
      <c r="J99" s="39" t="b">
        <f t="shared" si="1"/>
        <v>0</v>
      </c>
      <c r="K99" s="13" t="s">
        <v>177</v>
      </c>
      <c r="L99" s="13" t="s">
        <v>177</v>
      </c>
      <c r="M99" s="13" t="s">
        <v>177</v>
      </c>
      <c r="N99" s="30"/>
      <c r="O99" s="8"/>
      <c r="P99" s="8">
        <v>8.4624213311283096</v>
      </c>
      <c r="Q99" s="9" t="str">
        <f t="shared" si="2"/>
        <v>Mid</v>
      </c>
      <c r="R99" s="9">
        <v>6620.4038428838603</v>
      </c>
      <c r="S99" s="10">
        <v>1.4975184861733199E-3</v>
      </c>
      <c r="T99" s="11">
        <v>0.13613875076168999</v>
      </c>
      <c r="U99" s="13" t="s">
        <v>329</v>
      </c>
      <c r="V99" s="13" t="s">
        <v>332</v>
      </c>
      <c r="W99" s="13" t="s">
        <v>333</v>
      </c>
      <c r="X99" s="13" t="s">
        <v>279</v>
      </c>
      <c r="Y99" s="12" t="s">
        <v>280</v>
      </c>
      <c r="Z99" s="31"/>
      <c r="AA99" s="31"/>
      <c r="AB99" s="31"/>
    </row>
    <row r="100" spans="1:28" ht="20.25" customHeight="1" x14ac:dyDescent="0.15">
      <c r="A100" s="13">
        <v>98</v>
      </c>
      <c r="B100" s="13">
        <v>524</v>
      </c>
      <c r="C100" s="13">
        <v>164</v>
      </c>
      <c r="D100" s="13">
        <v>9</v>
      </c>
      <c r="E100" s="13">
        <v>10</v>
      </c>
      <c r="F100" s="13">
        <v>1262</v>
      </c>
      <c r="G100" s="38" t="str">
        <f t="shared" si="0"/>
        <v>Neuron</v>
      </c>
      <c r="H100" s="34" t="s">
        <v>27</v>
      </c>
      <c r="I100" s="34" t="s">
        <v>27</v>
      </c>
      <c r="J100" s="39" t="b">
        <f t="shared" si="1"/>
        <v>0</v>
      </c>
      <c r="K100" s="13" t="s">
        <v>177</v>
      </c>
      <c r="L100" s="13" t="s">
        <v>177</v>
      </c>
      <c r="M100" s="13" t="s">
        <v>177</v>
      </c>
      <c r="N100" s="30"/>
      <c r="O100" s="8"/>
      <c r="P100" s="8">
        <v>7.9961175321587898</v>
      </c>
      <c r="Q100" s="9" t="str">
        <f t="shared" si="2"/>
        <v>Early</v>
      </c>
      <c r="R100" s="9">
        <v>4379.0079239302604</v>
      </c>
      <c r="S100" s="10">
        <v>1.62576625800526E-3</v>
      </c>
      <c r="T100" s="11">
        <v>0.144360882599089</v>
      </c>
      <c r="U100" s="13" t="s">
        <v>329</v>
      </c>
      <c r="V100" s="13" t="s">
        <v>334</v>
      </c>
      <c r="W100" s="13" t="s">
        <v>335</v>
      </c>
      <c r="X100" s="13" t="s">
        <v>279</v>
      </c>
      <c r="Y100" s="12" t="s">
        <v>280</v>
      </c>
      <c r="Z100" s="31"/>
      <c r="AA100" s="31"/>
      <c r="AB100" s="31"/>
    </row>
    <row r="101" spans="1:28" ht="20.25" customHeight="1" x14ac:dyDescent="0.15">
      <c r="A101" s="13">
        <v>99</v>
      </c>
      <c r="B101" s="13">
        <v>517</v>
      </c>
      <c r="C101" s="13">
        <v>161</v>
      </c>
      <c r="D101" s="13">
        <v>9</v>
      </c>
      <c r="E101" s="13">
        <v>7</v>
      </c>
      <c r="F101" s="13">
        <v>720</v>
      </c>
      <c r="G101" s="38" t="str">
        <f t="shared" si="0"/>
        <v>Neuron</v>
      </c>
      <c r="H101" s="34" t="s">
        <v>27</v>
      </c>
      <c r="I101" s="34" t="s">
        <v>27</v>
      </c>
      <c r="J101" s="39" t="b">
        <f t="shared" si="1"/>
        <v>0</v>
      </c>
      <c r="K101" s="13" t="s">
        <v>177</v>
      </c>
      <c r="L101" s="13" t="s">
        <v>177</v>
      </c>
      <c r="M101" s="13" t="s">
        <v>177</v>
      </c>
      <c r="N101" s="30"/>
      <c r="O101" s="8"/>
      <c r="P101" s="8">
        <v>8.9808332959810997</v>
      </c>
      <c r="Q101" s="9" t="str">
        <f t="shared" si="2"/>
        <v>Mid</v>
      </c>
      <c r="R101" s="9">
        <v>8112.5916666666599</v>
      </c>
      <c r="S101" s="10">
        <v>1.5439224896302501E-3</v>
      </c>
      <c r="T101" s="11">
        <v>0.18533520878344301</v>
      </c>
      <c r="U101" s="13" t="s">
        <v>329</v>
      </c>
      <c r="V101" s="13" t="s">
        <v>336</v>
      </c>
      <c r="W101" s="13" t="s">
        <v>337</v>
      </c>
      <c r="X101" s="13" t="s">
        <v>279</v>
      </c>
      <c r="Y101" s="12" t="s">
        <v>280</v>
      </c>
      <c r="Z101" s="31"/>
      <c r="AA101" s="31"/>
      <c r="AB101" s="31"/>
    </row>
    <row r="102" spans="1:28" ht="20.25" customHeight="1" x14ac:dyDescent="0.15">
      <c r="A102" s="13">
        <v>100</v>
      </c>
      <c r="B102" s="13">
        <v>518</v>
      </c>
      <c r="C102" s="13">
        <v>163</v>
      </c>
      <c r="D102" s="13">
        <v>9</v>
      </c>
      <c r="E102" s="13">
        <v>9</v>
      </c>
      <c r="F102" s="13">
        <v>5614</v>
      </c>
      <c r="G102" s="38" t="str">
        <f t="shared" si="0"/>
        <v>Neuron</v>
      </c>
      <c r="H102" s="34" t="s">
        <v>27</v>
      </c>
      <c r="I102" s="34" t="s">
        <v>27</v>
      </c>
      <c r="J102" s="39" t="b">
        <f t="shared" si="1"/>
        <v>0</v>
      </c>
      <c r="K102" s="13" t="s">
        <v>177</v>
      </c>
      <c r="L102" s="13" t="s">
        <v>177</v>
      </c>
      <c r="M102" s="13" t="s">
        <v>177</v>
      </c>
      <c r="N102" s="30"/>
      <c r="O102" s="8"/>
      <c r="P102" s="8">
        <v>8.4346455188251195</v>
      </c>
      <c r="Q102" s="9" t="str">
        <f t="shared" si="2"/>
        <v>Mid</v>
      </c>
      <c r="R102" s="9">
        <v>7815.8945493409401</v>
      </c>
      <c r="S102" s="10">
        <v>1.5731899559377799E-3</v>
      </c>
      <c r="T102" s="11">
        <v>0.16422307933456701</v>
      </c>
      <c r="U102" s="13" t="s">
        <v>329</v>
      </c>
      <c r="V102" s="13" t="s">
        <v>338</v>
      </c>
      <c r="W102" s="13" t="s">
        <v>339</v>
      </c>
      <c r="X102" s="13" t="s">
        <v>279</v>
      </c>
      <c r="Y102" s="12" t="s">
        <v>280</v>
      </c>
      <c r="Z102" s="31"/>
      <c r="AA102" s="31"/>
      <c r="AB102" s="31"/>
    </row>
    <row r="103" spans="1:28" ht="20.25" customHeight="1" x14ac:dyDescent="0.15">
      <c r="A103" s="13">
        <v>101</v>
      </c>
      <c r="B103" s="13">
        <v>519</v>
      </c>
      <c r="C103" s="13">
        <v>162</v>
      </c>
      <c r="D103" s="13">
        <v>9</v>
      </c>
      <c r="E103" s="13">
        <v>8</v>
      </c>
      <c r="F103" s="13">
        <v>4513</v>
      </c>
      <c r="G103" s="38" t="str">
        <f t="shared" si="0"/>
        <v>Radial glia</v>
      </c>
      <c r="H103" s="34" t="s">
        <v>27</v>
      </c>
      <c r="I103" s="34" t="s">
        <v>27</v>
      </c>
      <c r="J103" s="39" t="b">
        <f t="shared" si="1"/>
        <v>0</v>
      </c>
      <c r="K103" s="13" t="s">
        <v>177</v>
      </c>
      <c r="L103" s="13" t="s">
        <v>177</v>
      </c>
      <c r="M103" s="13" t="s">
        <v>177</v>
      </c>
      <c r="N103" s="30"/>
      <c r="O103" s="8"/>
      <c r="P103" s="8">
        <v>8.4111012813391497</v>
      </c>
      <c r="Q103" s="9" t="str">
        <f t="shared" si="2"/>
        <v>Mid</v>
      </c>
      <c r="R103" s="9">
        <v>7916.7866164413799</v>
      </c>
      <c r="S103" s="10">
        <v>1.65221686941491E-3</v>
      </c>
      <c r="T103" s="11">
        <v>0.180519728948387</v>
      </c>
      <c r="U103" s="13" t="s">
        <v>329</v>
      </c>
      <c r="V103" s="13" t="s">
        <v>340</v>
      </c>
      <c r="W103" s="13" t="s">
        <v>341</v>
      </c>
      <c r="X103" s="13" t="s">
        <v>342</v>
      </c>
      <c r="Y103" s="12" t="s">
        <v>280</v>
      </c>
      <c r="Z103" s="31"/>
      <c r="AA103" s="31"/>
      <c r="AB103" s="31"/>
    </row>
    <row r="104" spans="1:28" ht="20.25" customHeight="1" x14ac:dyDescent="0.15">
      <c r="A104" s="13">
        <v>102</v>
      </c>
      <c r="B104" s="13">
        <v>521</v>
      </c>
      <c r="C104" s="13">
        <v>169</v>
      </c>
      <c r="D104" s="13">
        <v>9</v>
      </c>
      <c r="E104" s="13">
        <v>15</v>
      </c>
      <c r="F104" s="13">
        <v>5415</v>
      </c>
      <c r="G104" s="38" t="str">
        <f t="shared" si="0"/>
        <v>Neuron</v>
      </c>
      <c r="H104" s="34" t="s">
        <v>27</v>
      </c>
      <c r="I104" s="34" t="s">
        <v>27</v>
      </c>
      <c r="J104" s="39" t="b">
        <f t="shared" si="1"/>
        <v>0</v>
      </c>
      <c r="K104" s="13" t="s">
        <v>177</v>
      </c>
      <c r="L104" s="13" t="s">
        <v>177</v>
      </c>
      <c r="M104" s="13" t="s">
        <v>177</v>
      </c>
      <c r="N104" s="30"/>
      <c r="O104" s="8"/>
      <c r="P104" s="8">
        <v>8.4862788343913795</v>
      </c>
      <c r="Q104" s="9" t="str">
        <f t="shared" si="2"/>
        <v>Mid</v>
      </c>
      <c r="R104" s="9">
        <v>7492.0738688827296</v>
      </c>
      <c r="S104" s="10">
        <v>1.5022472428868E-3</v>
      </c>
      <c r="T104" s="11">
        <v>0.15237821851455299</v>
      </c>
      <c r="U104" s="13" t="s">
        <v>329</v>
      </c>
      <c r="V104" s="13" t="s">
        <v>343</v>
      </c>
      <c r="W104" s="13" t="s">
        <v>344</v>
      </c>
      <c r="X104" s="13" t="s">
        <v>279</v>
      </c>
      <c r="Y104" s="12" t="s">
        <v>280</v>
      </c>
      <c r="Z104" s="31"/>
      <c r="AA104" s="31"/>
      <c r="AB104" s="31"/>
    </row>
    <row r="105" spans="1:28" ht="20.25" customHeight="1" x14ac:dyDescent="0.15">
      <c r="A105" s="13">
        <v>103</v>
      </c>
      <c r="B105" s="13">
        <v>520</v>
      </c>
      <c r="C105" s="13">
        <v>168</v>
      </c>
      <c r="D105" s="13">
        <v>9</v>
      </c>
      <c r="E105" s="13">
        <v>14</v>
      </c>
      <c r="F105" s="13">
        <v>3013</v>
      </c>
      <c r="G105" s="38" t="str">
        <f t="shared" si="0"/>
        <v>Neuron</v>
      </c>
      <c r="H105" s="34" t="s">
        <v>27</v>
      </c>
      <c r="I105" s="34" t="s">
        <v>27</v>
      </c>
      <c r="J105" s="39" t="b">
        <f t="shared" si="1"/>
        <v>0</v>
      </c>
      <c r="K105" s="13" t="s">
        <v>177</v>
      </c>
      <c r="L105" s="13" t="s">
        <v>177</v>
      </c>
      <c r="M105" s="13" t="s">
        <v>177</v>
      </c>
      <c r="N105" s="30"/>
      <c r="O105" s="8"/>
      <c r="P105" s="8">
        <v>8.4910056218331498</v>
      </c>
      <c r="Q105" s="9" t="str">
        <f t="shared" si="2"/>
        <v>Mid</v>
      </c>
      <c r="R105" s="9">
        <v>7591.6910056422103</v>
      </c>
      <c r="S105" s="10">
        <v>1.45565100049215E-3</v>
      </c>
      <c r="T105" s="11">
        <v>0.148955935879693</v>
      </c>
      <c r="U105" s="13" t="s">
        <v>329</v>
      </c>
      <c r="V105" s="13" t="s">
        <v>345</v>
      </c>
      <c r="W105" s="13" t="s">
        <v>346</v>
      </c>
      <c r="X105" s="13" t="s">
        <v>279</v>
      </c>
      <c r="Y105" s="12" t="s">
        <v>280</v>
      </c>
      <c r="Z105" s="31"/>
      <c r="AA105" s="31"/>
      <c r="AB105" s="31"/>
    </row>
    <row r="106" spans="1:28" ht="20.25" customHeight="1" x14ac:dyDescent="0.15">
      <c r="A106" s="13">
        <v>104</v>
      </c>
      <c r="B106" s="13" t="s">
        <v>35</v>
      </c>
      <c r="C106" s="13">
        <v>165</v>
      </c>
      <c r="D106" s="13">
        <v>9</v>
      </c>
      <c r="E106" s="13">
        <v>11</v>
      </c>
      <c r="F106" s="13">
        <v>720</v>
      </c>
      <c r="G106" s="38" t="str">
        <f t="shared" si="0"/>
        <v>Neuron</v>
      </c>
      <c r="H106" s="34" t="s">
        <v>36</v>
      </c>
      <c r="I106" s="34" t="s">
        <v>36</v>
      </c>
      <c r="J106" s="39" t="b">
        <f t="shared" si="1"/>
        <v>0</v>
      </c>
      <c r="K106" s="13" t="s">
        <v>177</v>
      </c>
      <c r="L106" s="13" t="s">
        <v>177</v>
      </c>
      <c r="M106" s="13" t="s">
        <v>177</v>
      </c>
      <c r="N106" s="30" t="s">
        <v>39</v>
      </c>
      <c r="O106" s="8"/>
      <c r="P106" s="8">
        <v>9.1558332860469793</v>
      </c>
      <c r="Q106" s="9" t="str">
        <f t="shared" si="2"/>
        <v>Mid</v>
      </c>
      <c r="R106" s="9">
        <v>11939.2388888889</v>
      </c>
      <c r="S106" s="10">
        <v>3.4521123492393399E-3</v>
      </c>
      <c r="T106" s="11">
        <v>0.23416698635814501</v>
      </c>
      <c r="U106" s="13" t="s">
        <v>329</v>
      </c>
      <c r="V106" s="13" t="s">
        <v>347</v>
      </c>
      <c r="W106" s="13" t="s">
        <v>348</v>
      </c>
      <c r="X106" s="13" t="s">
        <v>279</v>
      </c>
      <c r="Y106" s="12" t="s">
        <v>349</v>
      </c>
      <c r="Z106" s="31"/>
      <c r="AA106" s="31"/>
      <c r="AB106" s="31"/>
    </row>
    <row r="107" spans="1:28" ht="20.25" customHeight="1" x14ac:dyDescent="0.15">
      <c r="A107" s="13">
        <v>105</v>
      </c>
      <c r="B107" s="13">
        <v>516</v>
      </c>
      <c r="C107" s="13">
        <v>154</v>
      </c>
      <c r="D107" s="13">
        <v>9</v>
      </c>
      <c r="E107" s="13">
        <v>0</v>
      </c>
      <c r="F107" s="13">
        <v>2005</v>
      </c>
      <c r="G107" s="38" t="str">
        <f t="shared" si="0"/>
        <v>Neuron</v>
      </c>
      <c r="H107" s="34" t="s">
        <v>27</v>
      </c>
      <c r="I107" s="34" t="s">
        <v>27</v>
      </c>
      <c r="J107" s="39" t="b">
        <f t="shared" si="1"/>
        <v>0</v>
      </c>
      <c r="K107" s="13" t="s">
        <v>177</v>
      </c>
      <c r="L107" s="13" t="s">
        <v>177</v>
      </c>
      <c r="M107" s="13" t="s">
        <v>177</v>
      </c>
      <c r="N107" s="30"/>
      <c r="O107" s="8"/>
      <c r="P107" s="8">
        <v>11.1878303946402</v>
      </c>
      <c r="Q107" s="9" t="str">
        <f t="shared" si="2"/>
        <v>Late</v>
      </c>
      <c r="R107" s="9">
        <v>10238.293765586001</v>
      </c>
      <c r="S107" s="10">
        <v>1.7208104942573401E-3</v>
      </c>
      <c r="T107" s="11">
        <v>0.14219324874164399</v>
      </c>
      <c r="U107" s="13" t="s">
        <v>329</v>
      </c>
      <c r="V107" s="13" t="s">
        <v>350</v>
      </c>
      <c r="W107" s="13" t="s">
        <v>351</v>
      </c>
      <c r="X107" s="13" t="s">
        <v>279</v>
      </c>
      <c r="Y107" s="12" t="s">
        <v>280</v>
      </c>
      <c r="Z107" s="31"/>
      <c r="AA107" s="31"/>
      <c r="AB107" s="31"/>
    </row>
    <row r="108" spans="1:28" ht="20.25" customHeight="1" x14ac:dyDescent="0.15">
      <c r="A108" s="13">
        <v>106</v>
      </c>
      <c r="B108" s="13">
        <v>515</v>
      </c>
      <c r="C108" s="13">
        <v>155</v>
      </c>
      <c r="D108" s="13">
        <v>9</v>
      </c>
      <c r="E108" s="13">
        <v>1</v>
      </c>
      <c r="F108" s="13">
        <v>3873</v>
      </c>
      <c r="G108" s="38" t="str">
        <f t="shared" si="0"/>
        <v>Neuron</v>
      </c>
      <c r="H108" s="34" t="s">
        <v>27</v>
      </c>
      <c r="I108" s="34" t="s">
        <v>27</v>
      </c>
      <c r="J108" s="39" t="b">
        <f t="shared" si="1"/>
        <v>0</v>
      </c>
      <c r="K108" s="13" t="s">
        <v>177</v>
      </c>
      <c r="L108" s="13" t="s">
        <v>177</v>
      </c>
      <c r="M108" s="13" t="s">
        <v>177</v>
      </c>
      <c r="N108" s="30"/>
      <c r="O108" s="8"/>
      <c r="P108" s="8">
        <v>11.298657354260801</v>
      </c>
      <c r="Q108" s="9" t="str">
        <f t="shared" si="2"/>
        <v>Late</v>
      </c>
      <c r="R108" s="9">
        <v>12317.3369481022</v>
      </c>
      <c r="S108" s="10">
        <v>1.67239282125917E-3</v>
      </c>
      <c r="T108" s="11">
        <v>0.172506026937122</v>
      </c>
      <c r="U108" s="13" t="s">
        <v>329</v>
      </c>
      <c r="V108" s="13" t="s">
        <v>352</v>
      </c>
      <c r="W108" s="13" t="s">
        <v>353</v>
      </c>
      <c r="X108" s="13" t="s">
        <v>354</v>
      </c>
      <c r="Y108" s="12" t="s">
        <v>280</v>
      </c>
      <c r="Z108" s="31"/>
      <c r="AA108" s="31"/>
      <c r="AB108" s="31"/>
    </row>
    <row r="109" spans="1:28" ht="20.25" customHeight="1" x14ac:dyDescent="0.15">
      <c r="A109" s="13">
        <v>107</v>
      </c>
      <c r="B109" s="13">
        <v>514</v>
      </c>
      <c r="C109" s="13">
        <v>157</v>
      </c>
      <c r="D109" s="13">
        <v>9</v>
      </c>
      <c r="E109" s="13">
        <v>3</v>
      </c>
      <c r="F109" s="13">
        <v>2019</v>
      </c>
      <c r="G109" s="38" t="str">
        <f t="shared" si="0"/>
        <v>Neuron</v>
      </c>
      <c r="H109" s="34" t="s">
        <v>27</v>
      </c>
      <c r="I109" s="34" t="s">
        <v>27</v>
      </c>
      <c r="J109" s="39" t="b">
        <f t="shared" si="1"/>
        <v>0</v>
      </c>
      <c r="K109" s="13" t="s">
        <v>177</v>
      </c>
      <c r="L109" s="13" t="s">
        <v>177</v>
      </c>
      <c r="M109" s="13" t="s">
        <v>177</v>
      </c>
      <c r="N109" s="30"/>
      <c r="O109" s="8"/>
      <c r="P109" s="8">
        <v>10.911589823718501</v>
      </c>
      <c r="Q109" s="9" t="str">
        <f t="shared" si="2"/>
        <v>Mid</v>
      </c>
      <c r="R109" s="9">
        <v>5326.0252600297099</v>
      </c>
      <c r="S109" s="10">
        <v>1.8469855790240301E-3</v>
      </c>
      <c r="T109" s="11">
        <v>0.107573780696147</v>
      </c>
      <c r="U109" s="13" t="s">
        <v>329</v>
      </c>
      <c r="V109" s="13" t="s">
        <v>355</v>
      </c>
      <c r="W109" s="13" t="s">
        <v>356</v>
      </c>
      <c r="X109" s="13" t="s">
        <v>279</v>
      </c>
      <c r="Y109" s="12" t="s">
        <v>280</v>
      </c>
      <c r="Z109" s="31"/>
      <c r="AA109" s="31"/>
      <c r="AB109" s="31"/>
    </row>
    <row r="110" spans="1:28" ht="20.25" customHeight="1" x14ac:dyDescent="0.15">
      <c r="A110" s="13">
        <v>108</v>
      </c>
      <c r="B110" s="13">
        <v>513</v>
      </c>
      <c r="C110" s="13">
        <v>156</v>
      </c>
      <c r="D110" s="13">
        <v>9</v>
      </c>
      <c r="E110" s="13">
        <v>2</v>
      </c>
      <c r="F110" s="13">
        <v>200</v>
      </c>
      <c r="G110" s="38" t="str">
        <f t="shared" si="0"/>
        <v>Neuron</v>
      </c>
      <c r="H110" s="34" t="s">
        <v>27</v>
      </c>
      <c r="I110" s="34" t="s">
        <v>27</v>
      </c>
      <c r="J110" s="39" t="b">
        <f t="shared" si="1"/>
        <v>0</v>
      </c>
      <c r="K110" s="13" t="s">
        <v>177</v>
      </c>
      <c r="L110" s="13" t="s">
        <v>177</v>
      </c>
      <c r="M110" s="13" t="s">
        <v>177</v>
      </c>
      <c r="N110" s="30"/>
      <c r="O110" s="8"/>
      <c r="P110" s="8">
        <v>13.989999999999901</v>
      </c>
      <c r="Q110" s="9" t="str">
        <f t="shared" si="2"/>
        <v>Late</v>
      </c>
      <c r="R110" s="9">
        <v>16951.740000000002</v>
      </c>
      <c r="S110" s="10">
        <v>1.54382981534581E-3</v>
      </c>
      <c r="T110" s="11">
        <v>0.14373094398528299</v>
      </c>
      <c r="U110" s="13" t="s">
        <v>329</v>
      </c>
      <c r="V110" s="13" t="s">
        <v>357</v>
      </c>
      <c r="W110" s="13" t="s">
        <v>358</v>
      </c>
      <c r="X110" s="13" t="s">
        <v>279</v>
      </c>
      <c r="Y110" s="12" t="s">
        <v>280</v>
      </c>
      <c r="Z110" s="31"/>
      <c r="AA110" s="31"/>
      <c r="AB110" s="31"/>
    </row>
    <row r="111" spans="1:28" ht="20.25" customHeight="1" x14ac:dyDescent="0.15">
      <c r="A111" s="13">
        <v>109</v>
      </c>
      <c r="B111" s="13">
        <v>512</v>
      </c>
      <c r="C111" s="13">
        <v>158</v>
      </c>
      <c r="D111" s="13">
        <v>9</v>
      </c>
      <c r="E111" s="13">
        <v>4</v>
      </c>
      <c r="F111" s="13">
        <v>270</v>
      </c>
      <c r="G111" s="38" t="str">
        <f t="shared" si="0"/>
        <v>Neuroblast</v>
      </c>
      <c r="H111" s="34" t="s">
        <v>27</v>
      </c>
      <c r="I111" s="34" t="s">
        <v>27</v>
      </c>
      <c r="J111" s="39" t="b">
        <f t="shared" si="1"/>
        <v>0</v>
      </c>
      <c r="K111" s="13" t="s">
        <v>177</v>
      </c>
      <c r="L111" s="13" t="s">
        <v>177</v>
      </c>
      <c r="M111" s="13" t="s">
        <v>177</v>
      </c>
      <c r="N111" s="30"/>
      <c r="O111" s="8"/>
      <c r="P111" s="8">
        <v>11.258148122716801</v>
      </c>
      <c r="Q111" s="9" t="str">
        <f t="shared" si="2"/>
        <v>Late</v>
      </c>
      <c r="R111" s="9">
        <v>14143.151851851801</v>
      </c>
      <c r="S111" s="10">
        <v>1.81252144409679E-3</v>
      </c>
      <c r="T111" s="11">
        <v>0.17534554572430999</v>
      </c>
      <c r="U111" s="13" t="s">
        <v>329</v>
      </c>
      <c r="V111" s="13" t="s">
        <v>359</v>
      </c>
      <c r="W111" s="13" t="s">
        <v>360</v>
      </c>
      <c r="X111" s="13" t="s">
        <v>266</v>
      </c>
      <c r="Y111" s="12" t="s">
        <v>361</v>
      </c>
      <c r="Z111" s="31"/>
      <c r="AA111" s="31"/>
      <c r="AB111" s="31"/>
    </row>
    <row r="112" spans="1:28" ht="20.25" customHeight="1" x14ac:dyDescent="0.15">
      <c r="A112" s="13">
        <v>110</v>
      </c>
      <c r="B112" s="13">
        <v>511</v>
      </c>
      <c r="C112" s="13">
        <v>159</v>
      </c>
      <c r="D112" s="13">
        <v>9</v>
      </c>
      <c r="E112" s="13">
        <v>5</v>
      </c>
      <c r="F112" s="13">
        <v>935</v>
      </c>
      <c r="G112" s="38" t="str">
        <f t="shared" si="0"/>
        <v>Neuron</v>
      </c>
      <c r="H112" s="34" t="s">
        <v>27</v>
      </c>
      <c r="I112" s="34" t="s">
        <v>27</v>
      </c>
      <c r="J112" s="39" t="b">
        <f t="shared" si="1"/>
        <v>0</v>
      </c>
      <c r="K112" s="13" t="s">
        <v>177</v>
      </c>
      <c r="L112" s="13" t="s">
        <v>177</v>
      </c>
      <c r="M112" s="13" t="s">
        <v>177</v>
      </c>
      <c r="N112" s="30"/>
      <c r="O112" s="8"/>
      <c r="P112" s="8">
        <v>8.8172192537848204</v>
      </c>
      <c r="Q112" s="9" t="str">
        <f t="shared" si="2"/>
        <v>Mid</v>
      </c>
      <c r="R112" s="9">
        <v>8013.3572192513402</v>
      </c>
      <c r="S112" s="10">
        <v>1.62061743245567E-3</v>
      </c>
      <c r="T112" s="11">
        <v>0.229799434423127</v>
      </c>
      <c r="U112" s="13" t="s">
        <v>329</v>
      </c>
      <c r="V112" s="13" t="s">
        <v>362</v>
      </c>
      <c r="W112" s="13" t="s">
        <v>363</v>
      </c>
      <c r="X112" s="13" t="s">
        <v>364</v>
      </c>
      <c r="Y112" s="12" t="s">
        <v>280</v>
      </c>
      <c r="Z112" s="31"/>
      <c r="AA112" s="31"/>
      <c r="AB112" s="31"/>
    </row>
    <row r="113" spans="1:28" ht="20.25" customHeight="1" x14ac:dyDescent="0.15">
      <c r="A113" s="13">
        <v>111</v>
      </c>
      <c r="B113" s="13">
        <v>510</v>
      </c>
      <c r="C113" s="13">
        <v>160</v>
      </c>
      <c r="D113" s="13">
        <v>9</v>
      </c>
      <c r="E113" s="13">
        <v>6</v>
      </c>
      <c r="F113" s="13">
        <v>1245</v>
      </c>
      <c r="G113" s="38" t="str">
        <f t="shared" si="0"/>
        <v>Neuron</v>
      </c>
      <c r="H113" s="34" t="s">
        <v>27</v>
      </c>
      <c r="I113" s="34" t="s">
        <v>27</v>
      </c>
      <c r="J113" s="39" t="b">
        <f t="shared" si="1"/>
        <v>0</v>
      </c>
      <c r="K113" s="13" t="s">
        <v>177</v>
      </c>
      <c r="L113" s="13" t="s">
        <v>177</v>
      </c>
      <c r="M113" s="13" t="s">
        <v>177</v>
      </c>
      <c r="N113" s="30"/>
      <c r="O113" s="8"/>
      <c r="P113" s="8">
        <v>8.7219276876334799</v>
      </c>
      <c r="Q113" s="9" t="str">
        <f t="shared" si="2"/>
        <v>Mid</v>
      </c>
      <c r="R113" s="9">
        <v>8318.0240963855395</v>
      </c>
      <c r="S113" s="10">
        <v>1.7583609428668101E-3</v>
      </c>
      <c r="T113" s="11">
        <v>0.219111100926875</v>
      </c>
      <c r="U113" s="13" t="s">
        <v>329</v>
      </c>
      <c r="V113" s="13" t="s">
        <v>365</v>
      </c>
      <c r="W113" s="13" t="s">
        <v>366</v>
      </c>
      <c r="X113" s="13" t="s">
        <v>364</v>
      </c>
      <c r="Y113" s="12" t="s">
        <v>280</v>
      </c>
      <c r="Z113" s="31"/>
      <c r="AA113" s="31"/>
      <c r="AB113" s="31"/>
    </row>
    <row r="114" spans="1:28" ht="20.25" customHeight="1" x14ac:dyDescent="0.15">
      <c r="A114" s="13">
        <v>112</v>
      </c>
      <c r="B114" s="13">
        <v>468</v>
      </c>
      <c r="C114" s="13">
        <v>176</v>
      </c>
      <c r="D114" s="13">
        <v>10</v>
      </c>
      <c r="E114" s="13">
        <v>6</v>
      </c>
      <c r="F114" s="13">
        <v>2922</v>
      </c>
      <c r="G114" s="38" t="str">
        <f t="shared" si="0"/>
        <v>Neuron</v>
      </c>
      <c r="H114" s="34" t="s">
        <v>90</v>
      </c>
      <c r="I114" s="34" t="s">
        <v>90</v>
      </c>
      <c r="J114" s="39" t="b">
        <f t="shared" si="1"/>
        <v>0</v>
      </c>
      <c r="K114" s="13" t="s">
        <v>177</v>
      </c>
      <c r="L114" s="13" t="s">
        <v>177</v>
      </c>
      <c r="M114" s="13" t="s">
        <v>177</v>
      </c>
      <c r="N114" s="30"/>
      <c r="O114" s="8"/>
      <c r="P114" s="8">
        <v>10.939596130781</v>
      </c>
      <c r="Q114" s="9" t="str">
        <f t="shared" si="2"/>
        <v>Mid</v>
      </c>
      <c r="R114" s="9">
        <v>6850.4702258726802</v>
      </c>
      <c r="S114" s="10">
        <v>1.8640125017380599E-3</v>
      </c>
      <c r="T114" s="11">
        <v>0.14307717430615</v>
      </c>
      <c r="U114" s="13" t="s">
        <v>234</v>
      </c>
      <c r="V114" s="13" t="s">
        <v>367</v>
      </c>
      <c r="W114" s="13" t="s">
        <v>368</v>
      </c>
      <c r="X114" s="13" t="s">
        <v>364</v>
      </c>
      <c r="Y114" s="12" t="s">
        <v>267</v>
      </c>
      <c r="Z114" s="31"/>
      <c r="AA114" s="31"/>
      <c r="AB114" s="31"/>
    </row>
    <row r="115" spans="1:28" ht="20.25" customHeight="1" x14ac:dyDescent="0.15">
      <c r="A115" s="13">
        <v>113</v>
      </c>
      <c r="B115" s="13">
        <v>467</v>
      </c>
      <c r="C115" s="13">
        <v>175</v>
      </c>
      <c r="D115" s="13">
        <v>10</v>
      </c>
      <c r="E115" s="13">
        <v>5</v>
      </c>
      <c r="F115" s="13">
        <v>1138</v>
      </c>
      <c r="G115" s="38" t="str">
        <f t="shared" si="0"/>
        <v>Neuron</v>
      </c>
      <c r="H115" s="34" t="s">
        <v>27</v>
      </c>
      <c r="I115" s="34" t="s">
        <v>27</v>
      </c>
      <c r="J115" s="39" t="b">
        <f t="shared" si="1"/>
        <v>0</v>
      </c>
      <c r="K115" s="13" t="s">
        <v>177</v>
      </c>
      <c r="L115" s="13" t="s">
        <v>177</v>
      </c>
      <c r="M115" s="13" t="s">
        <v>177</v>
      </c>
      <c r="N115" s="30"/>
      <c r="O115" s="8"/>
      <c r="P115" s="8">
        <v>8.8649384820398396</v>
      </c>
      <c r="Q115" s="9" t="str">
        <f t="shared" si="2"/>
        <v>Mid</v>
      </c>
      <c r="R115" s="9">
        <v>7246.06502636203</v>
      </c>
      <c r="S115" s="10">
        <v>1.77244394266499E-3</v>
      </c>
      <c r="T115" s="11">
        <v>0.18168267590830101</v>
      </c>
      <c r="U115" s="13" t="s">
        <v>234</v>
      </c>
      <c r="V115" s="13" t="s">
        <v>369</v>
      </c>
      <c r="W115" s="13" t="s">
        <v>370</v>
      </c>
      <c r="X115" s="13" t="s">
        <v>364</v>
      </c>
      <c r="Y115" s="12" t="s">
        <v>371</v>
      </c>
      <c r="Z115" s="31"/>
      <c r="AA115" s="31"/>
      <c r="AB115" s="31"/>
    </row>
    <row r="116" spans="1:28" ht="20.25" customHeight="1" x14ac:dyDescent="0.15">
      <c r="A116" s="13">
        <v>114</v>
      </c>
      <c r="B116" s="13">
        <v>456</v>
      </c>
      <c r="C116" s="13">
        <v>189</v>
      </c>
      <c r="D116" s="13">
        <v>11</v>
      </c>
      <c r="E116" s="13">
        <v>0</v>
      </c>
      <c r="F116" s="13">
        <v>1126</v>
      </c>
      <c r="G116" s="38" t="str">
        <f t="shared" si="0"/>
        <v>Neuron</v>
      </c>
      <c r="H116" s="34" t="s">
        <v>27</v>
      </c>
      <c r="I116" s="34" t="s">
        <v>27</v>
      </c>
      <c r="J116" s="39" t="b">
        <f t="shared" si="1"/>
        <v>0</v>
      </c>
      <c r="K116" s="13" t="s">
        <v>215</v>
      </c>
      <c r="L116" s="13" t="s">
        <v>215</v>
      </c>
      <c r="M116" s="13" t="s">
        <v>215</v>
      </c>
      <c r="N116" s="30"/>
      <c r="O116" s="8"/>
      <c r="P116" s="8">
        <v>6.6298401652178498</v>
      </c>
      <c r="Q116" s="9" t="str">
        <f t="shared" si="2"/>
        <v>Early</v>
      </c>
      <c r="R116" s="9">
        <v>7198.8312611012398</v>
      </c>
      <c r="S116" s="10">
        <v>1.7326591771688799E-3</v>
      </c>
      <c r="T116" s="11">
        <v>0.16943195240810299</v>
      </c>
      <c r="U116" s="13" t="s">
        <v>372</v>
      </c>
      <c r="V116" s="13" t="s">
        <v>373</v>
      </c>
      <c r="W116" s="13" t="s">
        <v>374</v>
      </c>
      <c r="X116" s="13" t="s">
        <v>364</v>
      </c>
      <c r="Y116" s="12" t="s">
        <v>371</v>
      </c>
      <c r="Z116" s="33"/>
      <c r="AA116" s="31"/>
      <c r="AB116" s="31"/>
    </row>
    <row r="117" spans="1:28" ht="20.25" customHeight="1" x14ac:dyDescent="0.15">
      <c r="A117" s="13">
        <v>115</v>
      </c>
      <c r="B117" s="13">
        <v>457</v>
      </c>
      <c r="C117" s="13">
        <v>190</v>
      </c>
      <c r="D117" s="13">
        <v>11</v>
      </c>
      <c r="E117" s="13">
        <v>1</v>
      </c>
      <c r="F117" s="13">
        <v>1938</v>
      </c>
      <c r="G117" s="38" t="str">
        <f t="shared" si="0"/>
        <v>Neuron</v>
      </c>
      <c r="H117" s="34" t="s">
        <v>27</v>
      </c>
      <c r="I117" s="34" t="s">
        <v>27</v>
      </c>
      <c r="J117" s="39" t="b">
        <f t="shared" si="1"/>
        <v>0</v>
      </c>
      <c r="K117" s="13" t="s">
        <v>246</v>
      </c>
      <c r="L117" s="13" t="s">
        <v>246</v>
      </c>
      <c r="M117" s="13" t="s">
        <v>246</v>
      </c>
      <c r="N117" s="30"/>
      <c r="O117" s="8"/>
      <c r="P117" s="8">
        <v>5.6715686136723997</v>
      </c>
      <c r="Q117" s="9" t="str">
        <f t="shared" si="2"/>
        <v>Early</v>
      </c>
      <c r="R117" s="9">
        <v>8366.8384932920599</v>
      </c>
      <c r="S117" s="10">
        <v>1.6852268630390499E-3</v>
      </c>
      <c r="T117" s="11">
        <v>0.18133062827357599</v>
      </c>
      <c r="U117" s="13" t="s">
        <v>372</v>
      </c>
      <c r="V117" s="13" t="s">
        <v>375</v>
      </c>
      <c r="W117" s="13" t="s">
        <v>376</v>
      </c>
      <c r="X117" s="13" t="s">
        <v>364</v>
      </c>
      <c r="Y117" s="12" t="s">
        <v>371</v>
      </c>
      <c r="Z117" s="32" t="s">
        <v>36</v>
      </c>
      <c r="AA117" s="31"/>
      <c r="AB117" s="31"/>
    </row>
    <row r="118" spans="1:28" ht="20.25" customHeight="1" x14ac:dyDescent="0.15">
      <c r="A118" s="13">
        <v>116</v>
      </c>
      <c r="B118" s="13">
        <v>458</v>
      </c>
      <c r="C118" s="13">
        <v>191</v>
      </c>
      <c r="D118" s="13">
        <v>11</v>
      </c>
      <c r="E118" s="13">
        <v>2</v>
      </c>
      <c r="F118" s="13">
        <v>2137</v>
      </c>
      <c r="G118" s="38" t="str">
        <f t="shared" si="0"/>
        <v>Neuron</v>
      </c>
      <c r="H118" s="34" t="s">
        <v>27</v>
      </c>
      <c r="I118" s="34" t="s">
        <v>27</v>
      </c>
      <c r="J118" s="39" t="b">
        <f t="shared" si="1"/>
        <v>0</v>
      </c>
      <c r="K118" s="13" t="s">
        <v>246</v>
      </c>
      <c r="L118" s="13" t="s">
        <v>246</v>
      </c>
      <c r="M118" s="13" t="s">
        <v>246</v>
      </c>
      <c r="N118" s="30"/>
      <c r="O118" s="8"/>
      <c r="P118" s="8">
        <v>5.8179222974032001</v>
      </c>
      <c r="Q118" s="9" t="str">
        <f t="shared" si="2"/>
        <v>Early</v>
      </c>
      <c r="R118" s="9">
        <v>8422.14693495555</v>
      </c>
      <c r="S118" s="10">
        <v>1.64571487185785E-3</v>
      </c>
      <c r="T118" s="11">
        <v>0.18285003836472799</v>
      </c>
      <c r="U118" s="13" t="s">
        <v>372</v>
      </c>
      <c r="V118" s="13" t="s">
        <v>377</v>
      </c>
      <c r="W118" s="13" t="s">
        <v>378</v>
      </c>
      <c r="X118" s="13" t="s">
        <v>364</v>
      </c>
      <c r="Y118" s="12" t="s">
        <v>371</v>
      </c>
      <c r="Z118" s="32" t="s">
        <v>36</v>
      </c>
      <c r="AA118" s="31"/>
      <c r="AB118" s="31"/>
    </row>
    <row r="119" spans="1:28" ht="20.25" customHeight="1" x14ac:dyDescent="0.15">
      <c r="A119" s="13">
        <v>117</v>
      </c>
      <c r="B119" s="13">
        <v>459</v>
      </c>
      <c r="C119" s="13">
        <v>192</v>
      </c>
      <c r="D119" s="13">
        <v>11</v>
      </c>
      <c r="E119" s="13">
        <v>3</v>
      </c>
      <c r="F119" s="13">
        <v>1288</v>
      </c>
      <c r="G119" s="38" t="str">
        <f t="shared" si="0"/>
        <v>Neuron</v>
      </c>
      <c r="H119" s="34" t="s">
        <v>27</v>
      </c>
      <c r="I119" s="34" t="s">
        <v>27</v>
      </c>
      <c r="J119" s="39" t="b">
        <f t="shared" si="1"/>
        <v>0</v>
      </c>
      <c r="K119" s="13" t="s">
        <v>246</v>
      </c>
      <c r="L119" s="13" t="s">
        <v>246</v>
      </c>
      <c r="M119" s="13" t="s">
        <v>246</v>
      </c>
      <c r="N119" s="30"/>
      <c r="O119" s="8"/>
      <c r="P119" s="8">
        <v>5.6815993471175199</v>
      </c>
      <c r="Q119" s="9" t="str">
        <f t="shared" si="2"/>
        <v>Early</v>
      </c>
      <c r="R119" s="9">
        <v>7950.1110248447103</v>
      </c>
      <c r="S119" s="10">
        <v>1.6602213199690299E-3</v>
      </c>
      <c r="T119" s="11">
        <v>0.15959239254346899</v>
      </c>
      <c r="U119" s="13" t="s">
        <v>372</v>
      </c>
      <c r="V119" s="13" t="s">
        <v>379</v>
      </c>
      <c r="W119" s="13" t="s">
        <v>380</v>
      </c>
      <c r="X119" s="13" t="s">
        <v>364</v>
      </c>
      <c r="Y119" s="12" t="s">
        <v>371</v>
      </c>
      <c r="Z119" s="25" t="s">
        <v>156</v>
      </c>
      <c r="AA119" s="14" t="s">
        <v>132</v>
      </c>
      <c r="AB119" s="14" t="s">
        <v>133</v>
      </c>
    </row>
    <row r="120" spans="1:28" ht="20.25" customHeight="1" x14ac:dyDescent="0.15">
      <c r="A120" s="13">
        <v>118</v>
      </c>
      <c r="B120" s="13">
        <v>465</v>
      </c>
      <c r="C120" s="13">
        <v>196</v>
      </c>
      <c r="D120" s="13">
        <v>11</v>
      </c>
      <c r="E120" s="13">
        <v>7</v>
      </c>
      <c r="F120" s="13">
        <v>1903</v>
      </c>
      <c r="G120" s="38" t="str">
        <f t="shared" si="0"/>
        <v>Neuron</v>
      </c>
      <c r="H120" s="34" t="s">
        <v>27</v>
      </c>
      <c r="I120" s="34" t="s">
        <v>27</v>
      </c>
      <c r="J120" s="39" t="b">
        <f t="shared" si="1"/>
        <v>0</v>
      </c>
      <c r="K120" s="13" t="s">
        <v>172</v>
      </c>
      <c r="L120" s="13" t="s">
        <v>172</v>
      </c>
      <c r="M120" s="13" t="s">
        <v>172</v>
      </c>
      <c r="N120" s="30"/>
      <c r="O120" s="8"/>
      <c r="P120" s="8">
        <v>6.2758801706327096</v>
      </c>
      <c r="Q120" s="9" t="str">
        <f t="shared" si="2"/>
        <v>Early</v>
      </c>
      <c r="R120" s="9">
        <v>6371.5906463478696</v>
      </c>
      <c r="S120" s="10">
        <v>1.8682083871191799E-3</v>
      </c>
      <c r="T120" s="11">
        <v>0.125473541634365</v>
      </c>
      <c r="U120" s="13" t="s">
        <v>372</v>
      </c>
      <c r="V120" s="13" t="s">
        <v>381</v>
      </c>
      <c r="W120" s="13" t="s">
        <v>382</v>
      </c>
      <c r="X120" s="13" t="s">
        <v>364</v>
      </c>
      <c r="Y120" s="12" t="s">
        <v>371</v>
      </c>
      <c r="Z120" s="31"/>
      <c r="AA120" s="31"/>
      <c r="AB120" s="31"/>
    </row>
    <row r="121" spans="1:28" ht="20.25" customHeight="1" x14ac:dyDescent="0.15">
      <c r="A121" s="13">
        <v>119</v>
      </c>
      <c r="B121" s="13">
        <v>464</v>
      </c>
      <c r="C121" s="13">
        <v>194</v>
      </c>
      <c r="D121" s="13">
        <v>11</v>
      </c>
      <c r="E121" s="13">
        <v>5</v>
      </c>
      <c r="F121" s="13">
        <v>2346</v>
      </c>
      <c r="G121" s="38" t="str">
        <f t="shared" si="0"/>
        <v>Neuron</v>
      </c>
      <c r="H121" s="34" t="s">
        <v>27</v>
      </c>
      <c r="I121" s="34" t="s">
        <v>27</v>
      </c>
      <c r="J121" s="39" t="b">
        <f t="shared" si="1"/>
        <v>0</v>
      </c>
      <c r="K121" s="13" t="s">
        <v>172</v>
      </c>
      <c r="L121" s="13" t="s">
        <v>172</v>
      </c>
      <c r="M121" s="13" t="s">
        <v>172</v>
      </c>
      <c r="N121" s="30"/>
      <c r="O121" s="8"/>
      <c r="P121" s="8">
        <v>6.4389598946843796</v>
      </c>
      <c r="Q121" s="9" t="str">
        <f t="shared" si="2"/>
        <v>Early</v>
      </c>
      <c r="R121" s="9">
        <v>6459.6508951406604</v>
      </c>
      <c r="S121" s="10">
        <v>1.78304988855803E-3</v>
      </c>
      <c r="T121" s="11">
        <v>0.140533469990133</v>
      </c>
      <c r="U121" s="13" t="s">
        <v>372</v>
      </c>
      <c r="V121" s="13" t="s">
        <v>383</v>
      </c>
      <c r="W121" s="13" t="s">
        <v>384</v>
      </c>
      <c r="X121" s="13" t="s">
        <v>364</v>
      </c>
      <c r="Y121" s="12" t="s">
        <v>371</v>
      </c>
      <c r="Z121" s="31"/>
      <c r="AA121" s="31"/>
      <c r="AB121" s="31"/>
    </row>
    <row r="122" spans="1:28" ht="20.25" customHeight="1" x14ac:dyDescent="0.15">
      <c r="A122" s="13">
        <v>120</v>
      </c>
      <c r="B122" s="13">
        <v>463</v>
      </c>
      <c r="C122" s="13">
        <v>195</v>
      </c>
      <c r="D122" s="13">
        <v>11</v>
      </c>
      <c r="E122" s="13">
        <v>6</v>
      </c>
      <c r="F122" s="13">
        <v>1594</v>
      </c>
      <c r="G122" s="38" t="str">
        <f t="shared" si="0"/>
        <v>Neuron</v>
      </c>
      <c r="H122" s="34" t="s">
        <v>27</v>
      </c>
      <c r="I122" s="34" t="s">
        <v>27</v>
      </c>
      <c r="J122" s="39" t="b">
        <f t="shared" si="1"/>
        <v>0</v>
      </c>
      <c r="K122" s="13" t="s">
        <v>246</v>
      </c>
      <c r="L122" s="13" t="s">
        <v>246</v>
      </c>
      <c r="M122" s="13" t="s">
        <v>246</v>
      </c>
      <c r="N122" s="30"/>
      <c r="O122" s="8"/>
      <c r="P122" s="8">
        <v>5.8078418519894797</v>
      </c>
      <c r="Q122" s="9" t="str">
        <f t="shared" si="2"/>
        <v>Early</v>
      </c>
      <c r="R122" s="9">
        <v>5453.9880803011201</v>
      </c>
      <c r="S122" s="10">
        <v>1.70985536308829E-3</v>
      </c>
      <c r="T122" s="11">
        <v>8.8431371763872196E-2</v>
      </c>
      <c r="U122" s="13" t="s">
        <v>372</v>
      </c>
      <c r="V122" s="13" t="s">
        <v>385</v>
      </c>
      <c r="W122" s="13" t="s">
        <v>386</v>
      </c>
      <c r="X122" s="13" t="s">
        <v>364</v>
      </c>
      <c r="Y122" s="12" t="s">
        <v>371</v>
      </c>
      <c r="Z122" s="25" t="s">
        <v>387</v>
      </c>
      <c r="AA122" s="14" t="s">
        <v>388</v>
      </c>
      <c r="AB122" s="14" t="s">
        <v>206</v>
      </c>
    </row>
    <row r="123" spans="1:28" ht="20.25" customHeight="1" x14ac:dyDescent="0.15">
      <c r="A123" s="13">
        <v>121</v>
      </c>
      <c r="B123" s="13">
        <v>462</v>
      </c>
      <c r="C123" s="13">
        <v>197</v>
      </c>
      <c r="D123" s="13">
        <v>11</v>
      </c>
      <c r="E123" s="13">
        <v>8</v>
      </c>
      <c r="F123" s="13">
        <v>2143</v>
      </c>
      <c r="G123" s="38" t="str">
        <f t="shared" si="0"/>
        <v>Neuron</v>
      </c>
      <c r="H123" s="34" t="s">
        <v>27</v>
      </c>
      <c r="I123" s="34" t="s">
        <v>27</v>
      </c>
      <c r="J123" s="39" t="b">
        <f t="shared" si="1"/>
        <v>0</v>
      </c>
      <c r="K123" s="13" t="s">
        <v>172</v>
      </c>
      <c r="L123" s="13" t="s">
        <v>172</v>
      </c>
      <c r="M123" s="13" t="s">
        <v>172</v>
      </c>
      <c r="N123" s="30"/>
      <c r="O123" s="8"/>
      <c r="P123" s="8">
        <v>6.2420438422925404</v>
      </c>
      <c r="Q123" s="9" t="str">
        <f t="shared" si="2"/>
        <v>Early</v>
      </c>
      <c r="R123" s="9">
        <v>6999.7601493233797</v>
      </c>
      <c r="S123" s="10">
        <v>1.78225639549888E-3</v>
      </c>
      <c r="T123" s="11">
        <v>0.11596932814239599</v>
      </c>
      <c r="U123" s="13" t="s">
        <v>372</v>
      </c>
      <c r="V123" s="13" t="s">
        <v>389</v>
      </c>
      <c r="W123" s="13" t="s">
        <v>390</v>
      </c>
      <c r="X123" s="13" t="s">
        <v>364</v>
      </c>
      <c r="Y123" s="12" t="s">
        <v>371</v>
      </c>
      <c r="Z123" s="32" t="s">
        <v>36</v>
      </c>
      <c r="AA123" s="31"/>
      <c r="AB123" s="31"/>
    </row>
    <row r="124" spans="1:28" ht="20.25" customHeight="1" x14ac:dyDescent="0.15">
      <c r="A124" s="13">
        <v>122</v>
      </c>
      <c r="B124" s="13">
        <v>461</v>
      </c>
      <c r="C124" s="13">
        <v>198</v>
      </c>
      <c r="D124" s="13">
        <v>11</v>
      </c>
      <c r="E124" s="13">
        <v>9</v>
      </c>
      <c r="F124" s="13">
        <v>3088</v>
      </c>
      <c r="G124" s="38" t="str">
        <f t="shared" si="0"/>
        <v>Neuroblast</v>
      </c>
      <c r="H124" s="34" t="s">
        <v>27</v>
      </c>
      <c r="I124" s="34" t="s">
        <v>27</v>
      </c>
      <c r="J124" s="39" t="b">
        <f t="shared" si="1"/>
        <v>0</v>
      </c>
      <c r="K124" s="13" t="s">
        <v>172</v>
      </c>
      <c r="L124" s="13" t="s">
        <v>172</v>
      </c>
      <c r="M124" s="13" t="s">
        <v>172</v>
      </c>
      <c r="N124" s="30"/>
      <c r="O124" s="8"/>
      <c r="P124" s="8">
        <v>6.5844560057079198</v>
      </c>
      <c r="Q124" s="9" t="str">
        <f t="shared" si="2"/>
        <v>Early</v>
      </c>
      <c r="R124" s="9">
        <v>4354.7943652849699</v>
      </c>
      <c r="S124" s="10">
        <v>1.86013827128048E-3</v>
      </c>
      <c r="T124" s="11">
        <v>0.10797161000106401</v>
      </c>
      <c r="U124" s="13" t="s">
        <v>372</v>
      </c>
      <c r="V124" s="13" t="s">
        <v>391</v>
      </c>
      <c r="W124" s="13" t="s">
        <v>392</v>
      </c>
      <c r="X124" s="13" t="s">
        <v>266</v>
      </c>
      <c r="Y124" s="12" t="s">
        <v>371</v>
      </c>
      <c r="Z124" s="33"/>
      <c r="AA124" s="31"/>
      <c r="AB124" s="31"/>
    </row>
    <row r="125" spans="1:28" ht="20.25" customHeight="1" x14ac:dyDescent="0.15">
      <c r="A125" s="13">
        <v>123</v>
      </c>
      <c r="B125" s="13">
        <v>460</v>
      </c>
      <c r="C125" s="13">
        <v>199</v>
      </c>
      <c r="D125" s="13">
        <v>11</v>
      </c>
      <c r="E125" s="13">
        <v>10</v>
      </c>
      <c r="F125" s="13">
        <v>2923</v>
      </c>
      <c r="G125" s="38" t="str">
        <f t="shared" si="0"/>
        <v>Neuroblast</v>
      </c>
      <c r="H125" s="34" t="s">
        <v>27</v>
      </c>
      <c r="I125" s="34" t="s">
        <v>27</v>
      </c>
      <c r="J125" s="39" t="b">
        <f t="shared" si="1"/>
        <v>0</v>
      </c>
      <c r="K125" s="13" t="s">
        <v>172</v>
      </c>
      <c r="L125" s="13" t="s">
        <v>172</v>
      </c>
      <c r="M125" s="13" t="s">
        <v>172</v>
      </c>
      <c r="N125" s="30"/>
      <c r="O125" s="8"/>
      <c r="P125" s="8">
        <v>7.6389668013109002</v>
      </c>
      <c r="Q125" s="9" t="str">
        <f t="shared" si="2"/>
        <v>Early</v>
      </c>
      <c r="R125" s="9">
        <v>4726.3978788915401</v>
      </c>
      <c r="S125" s="10">
        <v>1.8193449851951801E-3</v>
      </c>
      <c r="T125" s="11">
        <v>9.5093223973000005E-2</v>
      </c>
      <c r="U125" s="13" t="s">
        <v>372</v>
      </c>
      <c r="V125" s="13" t="s">
        <v>393</v>
      </c>
      <c r="W125" s="13" t="s">
        <v>394</v>
      </c>
      <c r="X125" s="13" t="s">
        <v>266</v>
      </c>
      <c r="Y125" s="12" t="s">
        <v>371</v>
      </c>
      <c r="Z125" s="33"/>
      <c r="AA125" s="31"/>
      <c r="AB125" s="31"/>
    </row>
    <row r="126" spans="1:28" ht="20.25" customHeight="1" x14ac:dyDescent="0.15">
      <c r="A126" s="13">
        <v>124</v>
      </c>
      <c r="B126" s="13">
        <v>466</v>
      </c>
      <c r="C126" s="13">
        <v>177</v>
      </c>
      <c r="D126" s="13">
        <v>10</v>
      </c>
      <c r="E126" s="13">
        <v>7</v>
      </c>
      <c r="F126" s="13">
        <v>1459</v>
      </c>
      <c r="G126" s="38" t="str">
        <f t="shared" si="0"/>
        <v>Neuroblast</v>
      </c>
      <c r="H126" s="34" t="s">
        <v>27</v>
      </c>
      <c r="I126" s="34" t="s">
        <v>27</v>
      </c>
      <c r="J126" s="39" t="b">
        <f t="shared" si="1"/>
        <v>0</v>
      </c>
      <c r="K126" s="13" t="s">
        <v>172</v>
      </c>
      <c r="L126" s="13" t="s">
        <v>172</v>
      </c>
      <c r="M126" s="13" t="s">
        <v>172</v>
      </c>
      <c r="N126" s="30"/>
      <c r="O126" s="8"/>
      <c r="P126" s="8">
        <v>8.8416037994185999</v>
      </c>
      <c r="Q126" s="9" t="str">
        <f t="shared" si="2"/>
        <v>Mid</v>
      </c>
      <c r="R126" s="9">
        <v>3981.64427690198</v>
      </c>
      <c r="S126" s="10">
        <v>1.8189653574385001E-3</v>
      </c>
      <c r="T126" s="11">
        <v>8.9655635918020005E-2</v>
      </c>
      <c r="U126" s="13" t="s">
        <v>234</v>
      </c>
      <c r="V126" s="13" t="s">
        <v>395</v>
      </c>
      <c r="W126" s="13" t="s">
        <v>396</v>
      </c>
      <c r="X126" s="13" t="s">
        <v>262</v>
      </c>
      <c r="Y126" s="12" t="s">
        <v>371</v>
      </c>
      <c r="Z126" s="33"/>
      <c r="AA126" s="31"/>
      <c r="AB126" s="31"/>
    </row>
    <row r="127" spans="1:28" ht="20.25" customHeight="1" x14ac:dyDescent="0.15">
      <c r="A127" s="13">
        <v>125</v>
      </c>
      <c r="B127" s="13">
        <v>535</v>
      </c>
      <c r="C127" s="13">
        <v>181</v>
      </c>
      <c r="D127" s="13">
        <v>10</v>
      </c>
      <c r="E127" s="13">
        <v>11</v>
      </c>
      <c r="F127" s="13">
        <v>5056</v>
      </c>
      <c r="G127" s="38" t="str">
        <f t="shared" si="0"/>
        <v>Neuroblast</v>
      </c>
      <c r="H127" s="34" t="s">
        <v>90</v>
      </c>
      <c r="I127" s="34" t="s">
        <v>90</v>
      </c>
      <c r="J127" s="39" t="b">
        <f t="shared" si="1"/>
        <v>0</v>
      </c>
      <c r="K127" s="13" t="s">
        <v>172</v>
      </c>
      <c r="L127" s="13" t="s">
        <v>172</v>
      </c>
      <c r="M127" s="13" t="s">
        <v>172</v>
      </c>
      <c r="N127" s="30"/>
      <c r="O127" s="8"/>
      <c r="P127" s="8">
        <v>6.4036590068400798</v>
      </c>
      <c r="Q127" s="9" t="str">
        <f t="shared" si="2"/>
        <v>Early</v>
      </c>
      <c r="R127" s="9">
        <v>6622.6795886076097</v>
      </c>
      <c r="S127" s="10">
        <v>1.87906884132103E-3</v>
      </c>
      <c r="T127" s="11">
        <v>0.106422831490414</v>
      </c>
      <c r="U127" s="13" t="s">
        <v>234</v>
      </c>
      <c r="V127" s="13" t="s">
        <v>397</v>
      </c>
      <c r="W127" s="13" t="s">
        <v>398</v>
      </c>
      <c r="X127" s="13" t="s">
        <v>266</v>
      </c>
      <c r="Y127" s="12" t="s">
        <v>267</v>
      </c>
      <c r="Z127" s="32" t="s">
        <v>36</v>
      </c>
      <c r="AA127" s="31"/>
      <c r="AB127" s="31"/>
    </row>
    <row r="128" spans="1:28" ht="20.25" customHeight="1" x14ac:dyDescent="0.15">
      <c r="A128" s="13">
        <v>126</v>
      </c>
      <c r="B128" s="13">
        <v>534</v>
      </c>
      <c r="C128" s="13">
        <v>180</v>
      </c>
      <c r="D128" s="13">
        <v>10</v>
      </c>
      <c r="E128" s="13">
        <v>10</v>
      </c>
      <c r="F128" s="13">
        <v>2316</v>
      </c>
      <c r="G128" s="38" t="str">
        <f t="shared" si="0"/>
        <v>Neuron</v>
      </c>
      <c r="H128" s="34" t="s">
        <v>90</v>
      </c>
      <c r="I128" s="34" t="s">
        <v>90</v>
      </c>
      <c r="J128" s="39" t="b">
        <f t="shared" si="1"/>
        <v>0</v>
      </c>
      <c r="K128" s="13" t="s">
        <v>172</v>
      </c>
      <c r="L128" s="13" t="s">
        <v>172</v>
      </c>
      <c r="M128" s="13" t="s">
        <v>172</v>
      </c>
      <c r="N128" s="30"/>
      <c r="O128" s="8"/>
      <c r="P128" s="8">
        <v>6.2898099908351002</v>
      </c>
      <c r="Q128" s="9" t="str">
        <f t="shared" si="2"/>
        <v>Early</v>
      </c>
      <c r="R128" s="9">
        <v>7150.1636442141598</v>
      </c>
      <c r="S128" s="10">
        <v>1.75705799084081E-3</v>
      </c>
      <c r="T128" s="11">
        <v>0.14629833288619401</v>
      </c>
      <c r="U128" s="13" t="s">
        <v>234</v>
      </c>
      <c r="V128" s="13" t="s">
        <v>399</v>
      </c>
      <c r="W128" s="13" t="s">
        <v>400</v>
      </c>
      <c r="X128" s="13" t="s">
        <v>313</v>
      </c>
      <c r="Y128" s="12" t="s">
        <v>267</v>
      </c>
      <c r="Z128" s="25" t="s">
        <v>401</v>
      </c>
      <c r="AA128" s="14" t="s">
        <v>132</v>
      </c>
      <c r="AB128" s="14" t="s">
        <v>133</v>
      </c>
    </row>
    <row r="129" spans="1:28" ht="20.25" customHeight="1" x14ac:dyDescent="0.15">
      <c r="A129" s="13">
        <v>127</v>
      </c>
      <c r="B129" s="13">
        <v>533</v>
      </c>
      <c r="C129" s="13">
        <v>179</v>
      </c>
      <c r="D129" s="13">
        <v>10</v>
      </c>
      <c r="E129" s="13">
        <v>9</v>
      </c>
      <c r="F129" s="13">
        <v>3542</v>
      </c>
      <c r="G129" s="38" t="str">
        <f t="shared" si="0"/>
        <v>Neuron</v>
      </c>
      <c r="H129" s="34" t="s">
        <v>90</v>
      </c>
      <c r="I129" s="34" t="s">
        <v>90</v>
      </c>
      <c r="J129" s="39" t="b">
        <f t="shared" si="1"/>
        <v>0</v>
      </c>
      <c r="K129" s="13" t="s">
        <v>215</v>
      </c>
      <c r="L129" s="13" t="s">
        <v>215</v>
      </c>
      <c r="M129" s="13" t="s">
        <v>215</v>
      </c>
      <c r="N129" s="30"/>
      <c r="O129" s="8"/>
      <c r="P129" s="8">
        <v>6.5642574919878598</v>
      </c>
      <c r="Q129" s="9" t="str">
        <f t="shared" si="2"/>
        <v>Early</v>
      </c>
      <c r="R129" s="9">
        <v>7101.6120835685997</v>
      </c>
      <c r="S129" s="10">
        <v>1.8808529584406601E-3</v>
      </c>
      <c r="T129" s="11">
        <v>0.145609667528902</v>
      </c>
      <c r="U129" s="13" t="s">
        <v>234</v>
      </c>
      <c r="V129" s="13" t="s">
        <v>402</v>
      </c>
      <c r="W129" s="13" t="s">
        <v>403</v>
      </c>
      <c r="X129" s="13" t="s">
        <v>404</v>
      </c>
      <c r="Y129" s="12" t="s">
        <v>263</v>
      </c>
      <c r="Z129" s="14" t="s">
        <v>245</v>
      </c>
      <c r="AA129" s="14" t="s">
        <v>132</v>
      </c>
      <c r="AB129" s="14" t="s">
        <v>233</v>
      </c>
    </row>
    <row r="130" spans="1:28" ht="20.25" customHeight="1" x14ac:dyDescent="0.15">
      <c r="A130" s="13">
        <v>128</v>
      </c>
      <c r="B130" s="13">
        <v>532</v>
      </c>
      <c r="C130" s="13">
        <v>178</v>
      </c>
      <c r="D130" s="13">
        <v>10</v>
      </c>
      <c r="E130" s="13">
        <v>8</v>
      </c>
      <c r="F130" s="13">
        <v>933</v>
      </c>
      <c r="G130" s="38" t="str">
        <f t="shared" si="0"/>
        <v>Neuron</v>
      </c>
      <c r="H130" s="34" t="s">
        <v>90</v>
      </c>
      <c r="I130" s="34" t="s">
        <v>90</v>
      </c>
      <c r="J130" s="39" t="b">
        <f t="shared" si="1"/>
        <v>0</v>
      </c>
      <c r="K130" s="13" t="s">
        <v>172</v>
      </c>
      <c r="L130" s="13" t="s">
        <v>172</v>
      </c>
      <c r="M130" s="13" t="s">
        <v>172</v>
      </c>
      <c r="N130" s="30"/>
      <c r="O130" s="8"/>
      <c r="P130" s="8">
        <v>6.5788853084159502</v>
      </c>
      <c r="Q130" s="9" t="str">
        <f t="shared" si="2"/>
        <v>Early</v>
      </c>
      <c r="R130" s="9">
        <v>7047.51554126473</v>
      </c>
      <c r="S130" s="10">
        <v>1.82515731340462E-3</v>
      </c>
      <c r="T130" s="11">
        <v>0.142573415520346</v>
      </c>
      <c r="U130" s="13" t="s">
        <v>234</v>
      </c>
      <c r="V130" s="13" t="s">
        <v>405</v>
      </c>
      <c r="W130" s="13" t="s">
        <v>406</v>
      </c>
      <c r="X130" s="13" t="s">
        <v>407</v>
      </c>
      <c r="Y130" s="12" t="s">
        <v>267</v>
      </c>
      <c r="Z130" s="14" t="s">
        <v>408</v>
      </c>
      <c r="AA130" s="14" t="s">
        <v>409</v>
      </c>
      <c r="AB130" s="14" t="s">
        <v>133</v>
      </c>
    </row>
    <row r="131" spans="1:28" ht="20.25" customHeight="1" x14ac:dyDescent="0.15">
      <c r="A131" s="13">
        <v>129</v>
      </c>
      <c r="B131" s="13">
        <v>419</v>
      </c>
      <c r="C131" s="13">
        <v>304</v>
      </c>
      <c r="D131" s="13">
        <v>15</v>
      </c>
      <c r="E131" s="13">
        <v>18</v>
      </c>
      <c r="F131" s="13">
        <v>546</v>
      </c>
      <c r="G131" s="38" t="str">
        <f t="shared" si="0"/>
        <v>Neuron</v>
      </c>
      <c r="H131" s="7" t="s">
        <v>27</v>
      </c>
      <c r="I131" s="7" t="s">
        <v>27</v>
      </c>
      <c r="J131" s="39" t="b">
        <f t="shared" si="1"/>
        <v>0</v>
      </c>
      <c r="K131" s="13" t="s">
        <v>215</v>
      </c>
      <c r="L131" s="13" t="s">
        <v>215</v>
      </c>
      <c r="M131" s="13" t="s">
        <v>215</v>
      </c>
      <c r="N131" s="30"/>
      <c r="O131" s="8"/>
      <c r="P131" s="8">
        <v>7.0846154602455904</v>
      </c>
      <c r="Q131" s="9" t="str">
        <f t="shared" si="2"/>
        <v>Early</v>
      </c>
      <c r="R131" s="9">
        <v>4244.9047619047597</v>
      </c>
      <c r="S131" s="10">
        <v>1.80074926960941E-3</v>
      </c>
      <c r="T131" s="11">
        <v>9.0107186185707705E-2</v>
      </c>
      <c r="U131" s="13" t="s">
        <v>410</v>
      </c>
      <c r="V131" s="13" t="s">
        <v>411</v>
      </c>
      <c r="W131" s="13" t="s">
        <v>412</v>
      </c>
      <c r="X131" s="13" t="s">
        <v>413</v>
      </c>
      <c r="Y131" s="12" t="s">
        <v>323</v>
      </c>
      <c r="Z131" s="31"/>
      <c r="AA131" s="31"/>
      <c r="AB131" s="31"/>
    </row>
    <row r="132" spans="1:28" ht="20.25" customHeight="1" x14ac:dyDescent="0.15">
      <c r="A132" s="13">
        <v>130</v>
      </c>
      <c r="B132" s="13" t="s">
        <v>35</v>
      </c>
      <c r="C132" s="13">
        <v>245</v>
      </c>
      <c r="D132" s="13">
        <v>12</v>
      </c>
      <c r="E132" s="13">
        <v>26</v>
      </c>
      <c r="F132" s="13">
        <v>1663</v>
      </c>
      <c r="G132" s="38" t="str">
        <f t="shared" si="0"/>
        <v>OPC</v>
      </c>
      <c r="H132" s="13" t="s">
        <v>36</v>
      </c>
      <c r="I132" s="13" t="s">
        <v>36</v>
      </c>
      <c r="J132" s="39" t="b">
        <f t="shared" si="1"/>
        <v>0</v>
      </c>
      <c r="K132" s="13" t="s">
        <v>246</v>
      </c>
      <c r="L132" s="13" t="s">
        <v>246</v>
      </c>
      <c r="M132" s="13" t="s">
        <v>246</v>
      </c>
      <c r="N132" s="30" t="s">
        <v>39</v>
      </c>
      <c r="O132" s="8"/>
      <c r="P132" s="8">
        <v>5.8118460386256698</v>
      </c>
      <c r="Q132" s="9" t="str">
        <f t="shared" si="2"/>
        <v>Early</v>
      </c>
      <c r="R132" s="9">
        <v>15451.325917017401</v>
      </c>
      <c r="S132" s="10">
        <v>1.5923619149814099E-3</v>
      </c>
      <c r="T132" s="11">
        <v>0.223741584367292</v>
      </c>
      <c r="U132" s="13" t="s">
        <v>225</v>
      </c>
      <c r="V132" s="13" t="s">
        <v>414</v>
      </c>
      <c r="W132" s="13" t="s">
        <v>415</v>
      </c>
      <c r="X132" s="13" t="s">
        <v>416</v>
      </c>
      <c r="Y132" s="12" t="s">
        <v>417</v>
      </c>
      <c r="Z132" s="31"/>
      <c r="AA132" s="31"/>
      <c r="AB132" s="31"/>
    </row>
    <row r="133" spans="1:28" ht="20.25" customHeight="1" x14ac:dyDescent="0.15">
      <c r="A133" s="13">
        <v>131</v>
      </c>
      <c r="B133" s="13" t="s">
        <v>35</v>
      </c>
      <c r="C133" s="13">
        <v>246</v>
      </c>
      <c r="D133" s="13">
        <v>12</v>
      </c>
      <c r="E133" s="13">
        <v>27</v>
      </c>
      <c r="F133" s="13">
        <v>615</v>
      </c>
      <c r="G133" s="38" t="str">
        <f t="shared" si="0"/>
        <v>Neuroblast</v>
      </c>
      <c r="H133" s="13" t="s">
        <v>36</v>
      </c>
      <c r="I133" s="13" t="s">
        <v>36</v>
      </c>
      <c r="J133" s="39" t="b">
        <f t="shared" si="1"/>
        <v>0</v>
      </c>
      <c r="K133" s="13" t="s">
        <v>246</v>
      </c>
      <c r="L133" s="13" t="s">
        <v>246</v>
      </c>
      <c r="M133" s="13" t="s">
        <v>246</v>
      </c>
      <c r="N133" s="30" t="s">
        <v>39</v>
      </c>
      <c r="O133" s="8"/>
      <c r="P133" s="8">
        <v>5.5287804774152498</v>
      </c>
      <c r="Q133" s="9" t="str">
        <f t="shared" si="2"/>
        <v>Early</v>
      </c>
      <c r="R133" s="9">
        <v>14969.783739837399</v>
      </c>
      <c r="S133" s="10">
        <v>1.64383591414898E-3</v>
      </c>
      <c r="T133" s="11">
        <v>0.23373986342543199</v>
      </c>
      <c r="U133" s="13" t="s">
        <v>225</v>
      </c>
      <c r="V133" s="13" t="s">
        <v>418</v>
      </c>
      <c r="W133" s="13" t="s">
        <v>419</v>
      </c>
      <c r="X133" s="13" t="s">
        <v>47</v>
      </c>
      <c r="Y133" s="12" t="s">
        <v>420</v>
      </c>
      <c r="Z133" s="31"/>
      <c r="AA133" s="31"/>
      <c r="AB133" s="31"/>
    </row>
    <row r="134" spans="1:28" ht="20.25" customHeight="1" x14ac:dyDescent="0.15">
      <c r="A134" s="13">
        <v>132</v>
      </c>
      <c r="B134" s="13">
        <v>427</v>
      </c>
      <c r="C134" s="13">
        <v>244</v>
      </c>
      <c r="D134" s="13">
        <v>12</v>
      </c>
      <c r="E134" s="13">
        <v>25</v>
      </c>
      <c r="F134" s="13">
        <v>1326</v>
      </c>
      <c r="G134" s="38" t="str">
        <f t="shared" si="0"/>
        <v>Neuroblast</v>
      </c>
      <c r="H134" s="7" t="s">
        <v>27</v>
      </c>
      <c r="I134" s="7" t="s">
        <v>27</v>
      </c>
      <c r="J134" s="39" t="b">
        <f t="shared" si="1"/>
        <v>0</v>
      </c>
      <c r="K134" s="13" t="s">
        <v>124</v>
      </c>
      <c r="L134" s="13" t="s">
        <v>124</v>
      </c>
      <c r="M134" s="13" t="s">
        <v>124</v>
      </c>
      <c r="N134" s="30"/>
      <c r="O134" s="8"/>
      <c r="P134" s="8">
        <v>6.4446455231259501</v>
      </c>
      <c r="Q134" s="9" t="str">
        <f t="shared" si="2"/>
        <v>Early</v>
      </c>
      <c r="R134" s="9">
        <v>11148.309954751099</v>
      </c>
      <c r="S134" s="10">
        <v>1.74328633013638E-3</v>
      </c>
      <c r="T134" s="11">
        <v>0.171752415426766</v>
      </c>
      <c r="U134" s="13" t="s">
        <v>225</v>
      </c>
      <c r="V134" s="13" t="s">
        <v>421</v>
      </c>
      <c r="W134" s="13" t="s">
        <v>422</v>
      </c>
      <c r="X134" s="13" t="s">
        <v>47</v>
      </c>
      <c r="Y134" s="12" t="s">
        <v>423</v>
      </c>
      <c r="Z134" s="14" t="s">
        <v>424</v>
      </c>
      <c r="AA134" s="14" t="s">
        <v>132</v>
      </c>
      <c r="AB134" s="14" t="s">
        <v>133</v>
      </c>
    </row>
    <row r="135" spans="1:28" ht="20.25" customHeight="1" x14ac:dyDescent="0.15">
      <c r="A135" s="13">
        <v>133</v>
      </c>
      <c r="B135" s="13" t="s">
        <v>35</v>
      </c>
      <c r="C135" s="13">
        <v>386</v>
      </c>
      <c r="D135" s="13">
        <v>20</v>
      </c>
      <c r="E135" s="13">
        <v>10</v>
      </c>
      <c r="F135" s="13">
        <v>91</v>
      </c>
      <c r="G135" s="38" t="str">
        <f t="shared" si="0"/>
        <v>Neuron</v>
      </c>
      <c r="H135" s="13" t="s">
        <v>36</v>
      </c>
      <c r="I135" s="13" t="s">
        <v>36</v>
      </c>
      <c r="J135" s="39" t="b">
        <f t="shared" si="1"/>
        <v>0</v>
      </c>
      <c r="K135" s="13" t="s">
        <v>162</v>
      </c>
      <c r="L135" s="13" t="s">
        <v>162</v>
      </c>
      <c r="M135" s="13" t="s">
        <v>162</v>
      </c>
      <c r="N135" s="30" t="s">
        <v>39</v>
      </c>
      <c r="O135" s="8"/>
      <c r="P135" s="8">
        <v>5.1054944992065403</v>
      </c>
      <c r="Q135" s="9" t="str">
        <f t="shared" si="2"/>
        <v>Early</v>
      </c>
      <c r="R135" s="9">
        <v>33927.131868131801</v>
      </c>
      <c r="S135" s="10">
        <v>2.5267283340076798E-3</v>
      </c>
      <c r="T135" s="11">
        <v>0.21302797080396299</v>
      </c>
      <c r="U135" s="13" t="s">
        <v>163</v>
      </c>
      <c r="V135" s="13" t="s">
        <v>425</v>
      </c>
      <c r="W135" s="13" t="s">
        <v>426</v>
      </c>
      <c r="X135" s="13" t="s">
        <v>33</v>
      </c>
      <c r="Y135" s="12" t="s">
        <v>427</v>
      </c>
      <c r="Z135" s="31"/>
      <c r="AA135" s="31"/>
      <c r="AB135" s="31"/>
    </row>
    <row r="136" spans="1:28" ht="20.25" customHeight="1" x14ac:dyDescent="0.15">
      <c r="A136" s="13">
        <v>134</v>
      </c>
      <c r="B136" s="13">
        <v>426</v>
      </c>
      <c r="C136" s="13">
        <v>237</v>
      </c>
      <c r="D136" s="13">
        <v>12</v>
      </c>
      <c r="E136" s="13">
        <v>18</v>
      </c>
      <c r="F136" s="13">
        <v>441</v>
      </c>
      <c r="G136" s="38" t="str">
        <f t="shared" si="0"/>
        <v>Neuron</v>
      </c>
      <c r="H136" s="7" t="s">
        <v>90</v>
      </c>
      <c r="I136" s="7" t="s">
        <v>90</v>
      </c>
      <c r="J136" s="39" t="b">
        <f t="shared" si="1"/>
        <v>0</v>
      </c>
      <c r="K136" s="13" t="s">
        <v>246</v>
      </c>
      <c r="L136" s="13" t="s">
        <v>246</v>
      </c>
      <c r="M136" s="13" t="s">
        <v>246</v>
      </c>
      <c r="N136" s="30"/>
      <c r="O136" s="8"/>
      <c r="P136" s="8">
        <v>5.9884353505781096</v>
      </c>
      <c r="Q136" s="9" t="str">
        <f t="shared" si="2"/>
        <v>Early</v>
      </c>
      <c r="R136" s="9">
        <v>9785.5782312925203</v>
      </c>
      <c r="S136" s="10">
        <v>1.72425164245048E-3</v>
      </c>
      <c r="T136" s="11">
        <v>0.20482584635163201</v>
      </c>
      <c r="U136" s="13" t="s">
        <v>225</v>
      </c>
      <c r="V136" s="13" t="s">
        <v>428</v>
      </c>
      <c r="W136" s="13" t="s">
        <v>429</v>
      </c>
      <c r="X136" s="13" t="s">
        <v>33</v>
      </c>
      <c r="Y136" s="12" t="s">
        <v>48</v>
      </c>
      <c r="Z136" s="14" t="s">
        <v>430</v>
      </c>
      <c r="AA136" s="14" t="s">
        <v>132</v>
      </c>
      <c r="AB136" s="14" t="s">
        <v>133</v>
      </c>
    </row>
    <row r="137" spans="1:28" ht="20.25" customHeight="1" x14ac:dyDescent="0.15">
      <c r="A137" s="13">
        <v>135</v>
      </c>
      <c r="B137" s="13">
        <v>425</v>
      </c>
      <c r="C137" s="13">
        <v>225</v>
      </c>
      <c r="D137" s="13">
        <v>12</v>
      </c>
      <c r="E137" s="13">
        <v>6</v>
      </c>
      <c r="F137" s="13">
        <v>3056</v>
      </c>
      <c r="G137" s="38" t="str">
        <f t="shared" si="0"/>
        <v>Neuron</v>
      </c>
      <c r="H137" s="7" t="s">
        <v>90</v>
      </c>
      <c r="I137" s="7" t="s">
        <v>90</v>
      </c>
      <c r="J137" s="39" t="b">
        <f t="shared" si="1"/>
        <v>0</v>
      </c>
      <c r="K137" s="13" t="s">
        <v>172</v>
      </c>
      <c r="L137" s="13" t="s">
        <v>172</v>
      </c>
      <c r="M137" s="13" t="s">
        <v>172</v>
      </c>
      <c r="N137" s="30"/>
      <c r="O137" s="8"/>
      <c r="P137" s="8">
        <v>6.3873691018963203</v>
      </c>
      <c r="Q137" s="9" t="str">
        <f t="shared" si="2"/>
        <v>Early</v>
      </c>
      <c r="R137" s="9">
        <v>7375.8082460732903</v>
      </c>
      <c r="S137" s="10">
        <v>1.8827019490888E-3</v>
      </c>
      <c r="T137" s="11">
        <v>0.148680588920449</v>
      </c>
      <c r="U137" s="13" t="s">
        <v>225</v>
      </c>
      <c r="V137" s="13" t="s">
        <v>431</v>
      </c>
      <c r="W137" s="13" t="s">
        <v>432</v>
      </c>
      <c r="X137" s="13" t="s">
        <v>33</v>
      </c>
      <c r="Y137" s="12" t="s">
        <v>48</v>
      </c>
      <c r="Z137" s="14" t="s">
        <v>232</v>
      </c>
      <c r="AA137" s="14" t="s">
        <v>132</v>
      </c>
      <c r="AB137" s="14" t="s">
        <v>133</v>
      </c>
    </row>
    <row r="138" spans="1:28" ht="20.25" customHeight="1" x14ac:dyDescent="0.15">
      <c r="A138" s="13">
        <v>136</v>
      </c>
      <c r="B138" s="13">
        <v>424</v>
      </c>
      <c r="C138" s="13">
        <v>234</v>
      </c>
      <c r="D138" s="13">
        <v>12</v>
      </c>
      <c r="E138" s="13">
        <v>15</v>
      </c>
      <c r="F138" s="13">
        <v>2642</v>
      </c>
      <c r="G138" s="38" t="str">
        <f t="shared" si="0"/>
        <v>Radial glia</v>
      </c>
      <c r="H138" s="7" t="s">
        <v>27</v>
      </c>
      <c r="I138" s="7" t="s">
        <v>27</v>
      </c>
      <c r="J138" s="39" t="b">
        <f t="shared" si="1"/>
        <v>0</v>
      </c>
      <c r="K138" s="13" t="s">
        <v>246</v>
      </c>
      <c r="L138" s="13" t="s">
        <v>246</v>
      </c>
      <c r="M138" s="13" t="s">
        <v>246</v>
      </c>
      <c r="N138" s="30"/>
      <c r="O138" s="8"/>
      <c r="P138" s="8">
        <v>5.9305828682497301</v>
      </c>
      <c r="Q138" s="9" t="str">
        <f t="shared" si="2"/>
        <v>Early</v>
      </c>
      <c r="R138" s="9">
        <v>8281.9205147615303</v>
      </c>
      <c r="S138" s="10">
        <v>1.7825149721206E-3</v>
      </c>
      <c r="T138" s="11">
        <v>0.168179740585714</v>
      </c>
      <c r="U138" s="13" t="s">
        <v>225</v>
      </c>
      <c r="V138" s="13" t="s">
        <v>433</v>
      </c>
      <c r="W138" s="13" t="s">
        <v>434</v>
      </c>
      <c r="X138" s="13" t="s">
        <v>435</v>
      </c>
      <c r="Y138" s="12" t="s">
        <v>34</v>
      </c>
      <c r="Z138" s="25" t="s">
        <v>436</v>
      </c>
      <c r="AA138" s="14" t="s">
        <v>132</v>
      </c>
      <c r="AB138" s="14" t="s">
        <v>133</v>
      </c>
    </row>
    <row r="139" spans="1:28" ht="20.25" customHeight="1" x14ac:dyDescent="0.15">
      <c r="A139" s="13">
        <v>137</v>
      </c>
      <c r="B139" s="13">
        <v>423</v>
      </c>
      <c r="C139" s="13">
        <v>235</v>
      </c>
      <c r="D139" s="13">
        <v>12</v>
      </c>
      <c r="E139" s="13">
        <v>16</v>
      </c>
      <c r="F139" s="13">
        <v>2586</v>
      </c>
      <c r="G139" s="38" t="str">
        <f t="shared" si="0"/>
        <v>Neuron</v>
      </c>
      <c r="H139" s="7" t="s">
        <v>27</v>
      </c>
      <c r="I139" s="7" t="s">
        <v>27</v>
      </c>
      <c r="J139" s="39" t="b">
        <f t="shared" si="1"/>
        <v>0</v>
      </c>
      <c r="K139" s="13" t="s">
        <v>172</v>
      </c>
      <c r="L139" s="13" t="s">
        <v>172</v>
      </c>
      <c r="M139" s="13" t="s">
        <v>172</v>
      </c>
      <c r="N139" s="30"/>
      <c r="O139" s="8"/>
      <c r="P139" s="8">
        <v>6.1430394225404497</v>
      </c>
      <c r="Q139" s="9" t="str">
        <f t="shared" si="2"/>
        <v>Early</v>
      </c>
      <c r="R139" s="9">
        <v>7329.0522041763397</v>
      </c>
      <c r="S139" s="10">
        <v>1.6780915408635001E-3</v>
      </c>
      <c r="T139" s="11">
        <v>0.152771459463105</v>
      </c>
      <c r="U139" s="13" t="s">
        <v>225</v>
      </c>
      <c r="V139" s="13" t="s">
        <v>437</v>
      </c>
      <c r="W139" s="13" t="s">
        <v>438</v>
      </c>
      <c r="X139" s="13" t="s">
        <v>112</v>
      </c>
      <c r="Y139" s="12" t="s">
        <v>34</v>
      </c>
      <c r="Z139" s="32" t="s">
        <v>36</v>
      </c>
      <c r="AA139" s="31"/>
      <c r="AB139" s="31"/>
    </row>
    <row r="140" spans="1:28" ht="20.25" customHeight="1" x14ac:dyDescent="0.15">
      <c r="A140" s="13">
        <v>138</v>
      </c>
      <c r="B140" s="13">
        <v>422</v>
      </c>
      <c r="C140" s="13">
        <v>236</v>
      </c>
      <c r="D140" s="13">
        <v>12</v>
      </c>
      <c r="E140" s="13">
        <v>17</v>
      </c>
      <c r="F140" s="13">
        <v>1030</v>
      </c>
      <c r="G140" s="38" t="str">
        <f t="shared" si="0"/>
        <v>Neuron</v>
      </c>
      <c r="H140" s="7" t="s">
        <v>27</v>
      </c>
      <c r="I140" s="7" t="s">
        <v>27</v>
      </c>
      <c r="J140" s="39" t="b">
        <f t="shared" si="1"/>
        <v>0</v>
      </c>
      <c r="K140" s="13" t="s">
        <v>246</v>
      </c>
      <c r="L140" s="13" t="s">
        <v>246</v>
      </c>
      <c r="M140" s="13" t="s">
        <v>246</v>
      </c>
      <c r="N140" s="30"/>
      <c r="O140" s="8"/>
      <c r="P140" s="8">
        <v>5.7231067861168103</v>
      </c>
      <c r="Q140" s="9" t="str">
        <f t="shared" si="2"/>
        <v>Early</v>
      </c>
      <c r="R140" s="9">
        <v>9225.6029126213598</v>
      </c>
      <c r="S140" s="10">
        <v>1.6532368469871399E-3</v>
      </c>
      <c r="T140" s="11">
        <v>0.19339666094413899</v>
      </c>
      <c r="U140" s="13" t="s">
        <v>225</v>
      </c>
      <c r="V140" s="13" t="s">
        <v>439</v>
      </c>
      <c r="W140" s="13" t="s">
        <v>440</v>
      </c>
      <c r="X140" s="13" t="s">
        <v>112</v>
      </c>
      <c r="Y140" s="12" t="s">
        <v>34</v>
      </c>
      <c r="Z140" s="25" t="s">
        <v>441</v>
      </c>
      <c r="AA140" s="14" t="s">
        <v>132</v>
      </c>
      <c r="AB140" s="14" t="s">
        <v>206</v>
      </c>
    </row>
    <row r="141" spans="1:28" ht="20.25" customHeight="1" x14ac:dyDescent="0.15">
      <c r="A141" s="13">
        <v>139</v>
      </c>
      <c r="B141" s="13">
        <v>412</v>
      </c>
      <c r="C141" s="13">
        <v>240</v>
      </c>
      <c r="D141" s="13">
        <v>12</v>
      </c>
      <c r="E141" s="13">
        <v>21</v>
      </c>
      <c r="F141" s="13">
        <v>434</v>
      </c>
      <c r="G141" s="38" t="str">
        <f t="shared" si="0"/>
        <v>Neuron</v>
      </c>
      <c r="H141" s="7" t="s">
        <v>73</v>
      </c>
      <c r="I141" s="7" t="s">
        <v>73</v>
      </c>
      <c r="J141" s="39" t="b">
        <f t="shared" si="1"/>
        <v>0</v>
      </c>
      <c r="K141" s="13" t="s">
        <v>172</v>
      </c>
      <c r="L141" s="13" t="s">
        <v>172</v>
      </c>
      <c r="M141" s="13" t="s">
        <v>172</v>
      </c>
      <c r="N141" s="30"/>
      <c r="O141" s="8"/>
      <c r="P141" s="8">
        <v>5.9101382092946002</v>
      </c>
      <c r="Q141" s="9" t="str">
        <f t="shared" si="2"/>
        <v>Early</v>
      </c>
      <c r="R141" s="9">
        <v>8314.1797235023005</v>
      </c>
      <c r="S141" s="10">
        <v>1.6558434242733499E-3</v>
      </c>
      <c r="T141" s="11">
        <v>0.19562550611399099</v>
      </c>
      <c r="U141" s="13" t="s">
        <v>225</v>
      </c>
      <c r="V141" s="13" t="s">
        <v>442</v>
      </c>
      <c r="W141" s="13" t="s">
        <v>443</v>
      </c>
      <c r="X141" s="13" t="s">
        <v>33</v>
      </c>
      <c r="Y141" s="12" t="s">
        <v>444</v>
      </c>
      <c r="Z141" s="14" t="s">
        <v>445</v>
      </c>
      <c r="AA141" s="14" t="s">
        <v>132</v>
      </c>
      <c r="AB141" s="14" t="s">
        <v>133</v>
      </c>
    </row>
    <row r="142" spans="1:28" ht="20.25" customHeight="1" x14ac:dyDescent="0.15">
      <c r="A142" s="13">
        <v>140</v>
      </c>
      <c r="B142" s="13">
        <v>411</v>
      </c>
      <c r="C142" s="13">
        <v>242</v>
      </c>
      <c r="D142" s="13">
        <v>12</v>
      </c>
      <c r="E142" s="13">
        <v>23</v>
      </c>
      <c r="F142" s="13">
        <v>2521</v>
      </c>
      <c r="G142" s="38" t="str">
        <f t="shared" si="0"/>
        <v>Neuron</v>
      </c>
      <c r="H142" s="7" t="s">
        <v>27</v>
      </c>
      <c r="I142" s="7" t="s">
        <v>27</v>
      </c>
      <c r="J142" s="39" t="b">
        <f t="shared" si="1"/>
        <v>0</v>
      </c>
      <c r="K142" s="13" t="s">
        <v>246</v>
      </c>
      <c r="L142" s="13" t="s">
        <v>246</v>
      </c>
      <c r="M142" s="13" t="s">
        <v>246</v>
      </c>
      <c r="N142" s="30"/>
      <c r="O142" s="8"/>
      <c r="P142" s="8">
        <v>5.7266560364979897</v>
      </c>
      <c r="Q142" s="9" t="str">
        <f t="shared" si="2"/>
        <v>Early</v>
      </c>
      <c r="R142" s="9">
        <v>6790.6453788179197</v>
      </c>
      <c r="S142" s="10">
        <v>1.7177660373269999E-3</v>
      </c>
      <c r="T142" s="11">
        <v>0.12967338416657401</v>
      </c>
      <c r="U142" s="13" t="s">
        <v>225</v>
      </c>
      <c r="V142" s="13" t="s">
        <v>446</v>
      </c>
      <c r="W142" s="13" t="s">
        <v>447</v>
      </c>
      <c r="X142" s="13" t="s">
        <v>313</v>
      </c>
      <c r="Y142" s="12" t="s">
        <v>113</v>
      </c>
      <c r="Z142" s="14" t="s">
        <v>36</v>
      </c>
      <c r="AA142" s="31"/>
      <c r="AB142" s="31"/>
    </row>
    <row r="143" spans="1:28" ht="20.25" customHeight="1" x14ac:dyDescent="0.15">
      <c r="A143" s="13">
        <v>141</v>
      </c>
      <c r="B143" s="13">
        <v>410</v>
      </c>
      <c r="C143" s="13">
        <v>241</v>
      </c>
      <c r="D143" s="13">
        <v>12</v>
      </c>
      <c r="E143" s="13">
        <v>22</v>
      </c>
      <c r="F143" s="13">
        <v>2294</v>
      </c>
      <c r="G143" s="38" t="str">
        <f t="shared" si="0"/>
        <v>Neuron</v>
      </c>
      <c r="H143" s="7" t="s">
        <v>27</v>
      </c>
      <c r="I143" s="7" t="s">
        <v>27</v>
      </c>
      <c r="J143" s="39" t="b">
        <f t="shared" si="1"/>
        <v>0</v>
      </c>
      <c r="K143" s="13" t="s">
        <v>172</v>
      </c>
      <c r="L143" s="13" t="s">
        <v>172</v>
      </c>
      <c r="M143" s="13" t="s">
        <v>172</v>
      </c>
      <c r="N143" s="30"/>
      <c r="O143" s="8"/>
      <c r="P143" s="8">
        <v>6.1467741469039803</v>
      </c>
      <c r="Q143" s="9" t="str">
        <f t="shared" si="2"/>
        <v>Early</v>
      </c>
      <c r="R143" s="9">
        <v>8324.9463818657405</v>
      </c>
      <c r="S143" s="10">
        <v>1.70273204519461E-3</v>
      </c>
      <c r="T143" s="11">
        <v>0.150771517134835</v>
      </c>
      <c r="U143" s="13" t="s">
        <v>225</v>
      </c>
      <c r="V143" s="13" t="s">
        <v>448</v>
      </c>
      <c r="W143" s="13" t="s">
        <v>449</v>
      </c>
      <c r="X143" s="13" t="s">
        <v>33</v>
      </c>
      <c r="Y143" s="12" t="s">
        <v>113</v>
      </c>
      <c r="Z143" s="14" t="s">
        <v>36</v>
      </c>
      <c r="AA143" s="31"/>
      <c r="AB143" s="31"/>
    </row>
    <row r="144" spans="1:28" ht="20.25" customHeight="1" x14ac:dyDescent="0.15">
      <c r="A144" s="13">
        <v>142</v>
      </c>
      <c r="B144" s="13">
        <v>409</v>
      </c>
      <c r="C144" s="13">
        <v>243</v>
      </c>
      <c r="D144" s="13">
        <v>12</v>
      </c>
      <c r="E144" s="13">
        <v>24</v>
      </c>
      <c r="F144" s="13">
        <v>4933</v>
      </c>
      <c r="G144" s="38" t="str">
        <f t="shared" si="0"/>
        <v>Neuroblast</v>
      </c>
      <c r="H144" s="7" t="s">
        <v>27</v>
      </c>
      <c r="I144" s="7" t="s">
        <v>27</v>
      </c>
      <c r="J144" s="39" t="b">
        <f t="shared" si="1"/>
        <v>0</v>
      </c>
      <c r="K144" s="13" t="s">
        <v>172</v>
      </c>
      <c r="L144" s="13" t="s">
        <v>172</v>
      </c>
      <c r="M144" s="13" t="s">
        <v>172</v>
      </c>
      <c r="N144" s="30"/>
      <c r="O144" s="8"/>
      <c r="P144" s="8">
        <v>6.2524629654179504</v>
      </c>
      <c r="Q144" s="9" t="str">
        <f t="shared" si="2"/>
        <v>Early</v>
      </c>
      <c r="R144" s="9">
        <v>8066.9937157916102</v>
      </c>
      <c r="S144" s="10">
        <v>1.8154680801568701E-3</v>
      </c>
      <c r="T144" s="11">
        <v>0.14850928950446801</v>
      </c>
      <c r="U144" s="13" t="s">
        <v>225</v>
      </c>
      <c r="V144" s="13" t="s">
        <v>450</v>
      </c>
      <c r="W144" s="13" t="s">
        <v>451</v>
      </c>
      <c r="X144" s="13" t="s">
        <v>452</v>
      </c>
      <c r="Y144" s="12" t="s">
        <v>34</v>
      </c>
      <c r="Z144" s="31"/>
      <c r="AA144" s="31"/>
      <c r="AB144" s="31"/>
    </row>
    <row r="145" spans="1:28" ht="20.25" customHeight="1" x14ac:dyDescent="0.15">
      <c r="A145" s="13">
        <v>143</v>
      </c>
      <c r="B145" s="13">
        <v>399</v>
      </c>
      <c r="C145" s="13">
        <v>170</v>
      </c>
      <c r="D145" s="13">
        <v>10</v>
      </c>
      <c r="E145" s="13">
        <v>0</v>
      </c>
      <c r="F145" s="13">
        <v>1188</v>
      </c>
      <c r="G145" s="38" t="str">
        <f t="shared" si="0"/>
        <v>Neuroblast</v>
      </c>
      <c r="H145" s="34" t="s">
        <v>27</v>
      </c>
      <c r="I145" s="34" t="s">
        <v>27</v>
      </c>
      <c r="J145" s="39" t="b">
        <f t="shared" si="1"/>
        <v>0</v>
      </c>
      <c r="K145" s="13" t="s">
        <v>172</v>
      </c>
      <c r="L145" s="13" t="s">
        <v>172</v>
      </c>
      <c r="M145" s="13" t="s">
        <v>172</v>
      </c>
      <c r="N145" s="30"/>
      <c r="O145" s="8"/>
      <c r="P145" s="8">
        <v>6.4426767565184502</v>
      </c>
      <c r="Q145" s="9" t="str">
        <f t="shared" si="2"/>
        <v>Early</v>
      </c>
      <c r="R145" s="9">
        <v>7338.2138047137996</v>
      </c>
      <c r="S145" s="10">
        <v>1.8494605761644001E-3</v>
      </c>
      <c r="T145" s="11">
        <v>0.19182635460876701</v>
      </c>
      <c r="U145" s="13" t="s">
        <v>234</v>
      </c>
      <c r="V145" s="13" t="s">
        <v>453</v>
      </c>
      <c r="W145" s="13" t="s">
        <v>454</v>
      </c>
      <c r="X145" s="13" t="s">
        <v>47</v>
      </c>
      <c r="Y145" s="12" t="s">
        <v>323</v>
      </c>
      <c r="Z145" s="14" t="s">
        <v>36</v>
      </c>
      <c r="AA145" s="31"/>
      <c r="AB145" s="31"/>
    </row>
    <row r="146" spans="1:28" ht="20.25" customHeight="1" x14ac:dyDescent="0.15">
      <c r="A146" s="13">
        <v>144</v>
      </c>
      <c r="B146" s="13">
        <v>400</v>
      </c>
      <c r="C146" s="13">
        <v>232</v>
      </c>
      <c r="D146" s="13">
        <v>12</v>
      </c>
      <c r="E146" s="13">
        <v>13</v>
      </c>
      <c r="F146" s="13">
        <v>1392</v>
      </c>
      <c r="G146" s="38" t="str">
        <f t="shared" si="0"/>
        <v>Neuron</v>
      </c>
      <c r="H146" s="7" t="s">
        <v>27</v>
      </c>
      <c r="I146" s="7" t="s">
        <v>27</v>
      </c>
      <c r="J146" s="39" t="b">
        <f t="shared" si="1"/>
        <v>0</v>
      </c>
      <c r="K146" s="13" t="s">
        <v>246</v>
      </c>
      <c r="L146" s="13" t="s">
        <v>246</v>
      </c>
      <c r="M146" s="13" t="s">
        <v>246</v>
      </c>
      <c r="N146" s="30"/>
      <c r="O146" s="8"/>
      <c r="P146" s="8">
        <v>5.6989942275244596</v>
      </c>
      <c r="Q146" s="9" t="str">
        <f t="shared" si="2"/>
        <v>Early</v>
      </c>
      <c r="R146" s="9">
        <v>8467.8132183908092</v>
      </c>
      <c r="S146" s="10">
        <v>1.7196005225125E-3</v>
      </c>
      <c r="T146" s="11">
        <v>0.182299113818364</v>
      </c>
      <c r="U146" s="13" t="s">
        <v>225</v>
      </c>
      <c r="V146" s="13" t="s">
        <v>455</v>
      </c>
      <c r="W146" s="13" t="s">
        <v>456</v>
      </c>
      <c r="X146" s="13" t="s">
        <v>33</v>
      </c>
      <c r="Y146" s="12" t="s">
        <v>34</v>
      </c>
      <c r="Z146" s="14" t="s">
        <v>36</v>
      </c>
      <c r="AA146" s="31"/>
      <c r="AB146" s="31"/>
    </row>
    <row r="147" spans="1:28" ht="20.25" customHeight="1" x14ac:dyDescent="0.15">
      <c r="A147" s="13">
        <v>145</v>
      </c>
      <c r="B147" s="13" t="s">
        <v>35</v>
      </c>
      <c r="C147" s="13">
        <v>193</v>
      </c>
      <c r="D147" s="13">
        <v>11</v>
      </c>
      <c r="E147" s="13">
        <v>4</v>
      </c>
      <c r="F147" s="13">
        <v>1661</v>
      </c>
      <c r="G147" s="38" t="str">
        <f t="shared" si="0"/>
        <v>Neuroblast</v>
      </c>
      <c r="H147" s="34" t="s">
        <v>36</v>
      </c>
      <c r="I147" s="34" t="s">
        <v>36</v>
      </c>
      <c r="J147" s="39" t="b">
        <f t="shared" si="1"/>
        <v>0</v>
      </c>
      <c r="K147" s="13" t="s">
        <v>246</v>
      </c>
      <c r="L147" s="13" t="s">
        <v>246</v>
      </c>
      <c r="M147" s="13" t="s">
        <v>246</v>
      </c>
      <c r="N147" s="30" t="s">
        <v>39</v>
      </c>
      <c r="O147" s="8"/>
      <c r="P147" s="8">
        <v>5.8645394246022704</v>
      </c>
      <c r="Q147" s="9" t="str">
        <f t="shared" si="2"/>
        <v>Early</v>
      </c>
      <c r="R147" s="9">
        <v>13587.2354003612</v>
      </c>
      <c r="S147" s="10">
        <v>1.68843055063351E-3</v>
      </c>
      <c r="T147" s="11">
        <v>0.25279501559631101</v>
      </c>
      <c r="U147" s="13" t="s">
        <v>372</v>
      </c>
      <c r="V147" s="13" t="s">
        <v>457</v>
      </c>
      <c r="W147" s="13" t="s">
        <v>458</v>
      </c>
      <c r="X147" s="13" t="s">
        <v>47</v>
      </c>
      <c r="Y147" s="12" t="s">
        <v>459</v>
      </c>
      <c r="Z147" s="31"/>
      <c r="AA147" s="31"/>
      <c r="AB147" s="31"/>
    </row>
    <row r="148" spans="1:28" ht="20.25" customHeight="1" x14ac:dyDescent="0.15">
      <c r="A148" s="13">
        <v>146</v>
      </c>
      <c r="B148" s="13">
        <v>403</v>
      </c>
      <c r="C148" s="13">
        <v>220</v>
      </c>
      <c r="D148" s="13">
        <v>12</v>
      </c>
      <c r="E148" s="13">
        <v>1</v>
      </c>
      <c r="F148" s="13">
        <v>2582</v>
      </c>
      <c r="G148" s="38" t="str">
        <f t="shared" si="0"/>
        <v>Neuroblast</v>
      </c>
      <c r="H148" s="7" t="s">
        <v>90</v>
      </c>
      <c r="I148" s="7" t="s">
        <v>90</v>
      </c>
      <c r="J148" s="39" t="b">
        <f t="shared" si="1"/>
        <v>0</v>
      </c>
      <c r="K148" s="13" t="s">
        <v>246</v>
      </c>
      <c r="L148" s="13" t="s">
        <v>246</v>
      </c>
      <c r="M148" s="13" t="s">
        <v>246</v>
      </c>
      <c r="N148" s="30"/>
      <c r="O148" s="8"/>
      <c r="P148" s="8">
        <v>6.0030983539628604</v>
      </c>
      <c r="Q148" s="9" t="str">
        <f t="shared" si="2"/>
        <v>Early</v>
      </c>
      <c r="R148" s="9">
        <v>8394.86134779241</v>
      </c>
      <c r="S148" s="10">
        <v>1.7278062188623199E-3</v>
      </c>
      <c r="T148" s="11">
        <v>0.162060971731806</v>
      </c>
      <c r="U148" s="13" t="s">
        <v>225</v>
      </c>
      <c r="V148" s="13" t="s">
        <v>460</v>
      </c>
      <c r="W148" s="13" t="s">
        <v>461</v>
      </c>
      <c r="X148" s="13" t="s">
        <v>47</v>
      </c>
      <c r="Y148" s="12" t="s">
        <v>48</v>
      </c>
      <c r="Z148" s="14" t="s">
        <v>462</v>
      </c>
      <c r="AA148" s="14" t="s">
        <v>132</v>
      </c>
      <c r="AB148" s="14" t="s">
        <v>133</v>
      </c>
    </row>
    <row r="149" spans="1:28" ht="20.25" customHeight="1" x14ac:dyDescent="0.15">
      <c r="A149" s="13">
        <v>147</v>
      </c>
      <c r="B149" s="13">
        <v>402</v>
      </c>
      <c r="C149" s="13">
        <v>221</v>
      </c>
      <c r="D149" s="13">
        <v>12</v>
      </c>
      <c r="E149" s="13">
        <v>2</v>
      </c>
      <c r="F149" s="13">
        <v>550</v>
      </c>
      <c r="G149" s="38" t="str">
        <f t="shared" si="0"/>
        <v>Neuron</v>
      </c>
      <c r="H149" s="7" t="s">
        <v>27</v>
      </c>
      <c r="I149" s="7" t="s">
        <v>27</v>
      </c>
      <c r="J149" s="39" t="b">
        <f t="shared" si="1"/>
        <v>0</v>
      </c>
      <c r="K149" s="13" t="s">
        <v>246</v>
      </c>
      <c r="L149" s="13" t="s">
        <v>246</v>
      </c>
      <c r="M149" s="13" t="s">
        <v>246</v>
      </c>
      <c r="N149" s="30"/>
      <c r="O149" s="8"/>
      <c r="P149" s="8">
        <v>6.3154545558582598</v>
      </c>
      <c r="Q149" s="9" t="str">
        <f t="shared" si="2"/>
        <v>Early</v>
      </c>
      <c r="R149" s="9">
        <v>8473.5345454545404</v>
      </c>
      <c r="S149" s="10">
        <v>1.9206379274626E-3</v>
      </c>
      <c r="T149" s="11">
        <v>0.148588462400842</v>
      </c>
      <c r="U149" s="13" t="s">
        <v>225</v>
      </c>
      <c r="V149" s="13" t="s">
        <v>463</v>
      </c>
      <c r="W149" s="13" t="s">
        <v>464</v>
      </c>
      <c r="X149" s="13" t="s">
        <v>33</v>
      </c>
      <c r="Y149" s="12" t="s">
        <v>34</v>
      </c>
      <c r="Z149" s="14" t="s">
        <v>36</v>
      </c>
      <c r="AA149" s="31"/>
      <c r="AB149" s="31"/>
    </row>
    <row r="150" spans="1:28" ht="20.25" customHeight="1" x14ac:dyDescent="0.15">
      <c r="A150" s="13">
        <v>148</v>
      </c>
      <c r="B150" s="13">
        <v>404</v>
      </c>
      <c r="C150" s="13">
        <v>219</v>
      </c>
      <c r="D150" s="13">
        <v>12</v>
      </c>
      <c r="E150" s="13">
        <v>0</v>
      </c>
      <c r="F150" s="13">
        <v>2418</v>
      </c>
      <c r="G150" s="38" t="str">
        <f t="shared" si="0"/>
        <v>Radial glia</v>
      </c>
      <c r="H150" s="7" t="s">
        <v>90</v>
      </c>
      <c r="I150" s="7" t="s">
        <v>90</v>
      </c>
      <c r="J150" s="39" t="b">
        <f t="shared" si="1"/>
        <v>0</v>
      </c>
      <c r="K150" s="13" t="s">
        <v>246</v>
      </c>
      <c r="L150" s="13" t="s">
        <v>246</v>
      </c>
      <c r="M150" s="13" t="s">
        <v>246</v>
      </c>
      <c r="N150" s="30"/>
      <c r="O150" s="8"/>
      <c r="P150" s="8">
        <v>6.0138130574506503</v>
      </c>
      <c r="Q150" s="9" t="str">
        <f t="shared" si="2"/>
        <v>Early</v>
      </c>
      <c r="R150" s="9">
        <v>8224.7204301075399</v>
      </c>
      <c r="S150" s="10">
        <v>1.7873080235669401E-3</v>
      </c>
      <c r="T150" s="11">
        <v>0.15876790361226201</v>
      </c>
      <c r="U150" s="13" t="s">
        <v>225</v>
      </c>
      <c r="V150" s="13" t="s">
        <v>465</v>
      </c>
      <c r="W150" s="13" t="s">
        <v>466</v>
      </c>
      <c r="X150" s="13" t="s">
        <v>136</v>
      </c>
      <c r="Y150" s="12" t="s">
        <v>48</v>
      </c>
      <c r="Z150" s="14" t="s">
        <v>36</v>
      </c>
      <c r="AA150" s="31"/>
      <c r="AB150" s="31"/>
    </row>
    <row r="151" spans="1:28" ht="20.25" customHeight="1" x14ac:dyDescent="0.15">
      <c r="A151" s="13">
        <v>149</v>
      </c>
      <c r="B151" s="13">
        <v>405</v>
      </c>
      <c r="C151" s="13">
        <v>292</v>
      </c>
      <c r="D151" s="13">
        <v>15</v>
      </c>
      <c r="E151" s="13">
        <v>6</v>
      </c>
      <c r="F151" s="13">
        <v>4598</v>
      </c>
      <c r="G151" s="38" t="str">
        <f t="shared" si="0"/>
        <v>Radial glia</v>
      </c>
      <c r="H151" s="13" t="s">
        <v>90</v>
      </c>
      <c r="I151" s="13" t="s">
        <v>90</v>
      </c>
      <c r="J151" s="39" t="b">
        <f t="shared" si="1"/>
        <v>0</v>
      </c>
      <c r="K151" s="13" t="s">
        <v>215</v>
      </c>
      <c r="L151" s="13" t="s">
        <v>215</v>
      </c>
      <c r="M151" s="13" t="s">
        <v>215</v>
      </c>
      <c r="N151" s="30"/>
      <c r="O151" s="8"/>
      <c r="P151" s="8">
        <v>6.9737060039963197</v>
      </c>
      <c r="Q151" s="9" t="str">
        <f t="shared" si="2"/>
        <v>Early</v>
      </c>
      <c r="R151" s="9">
        <v>5605.5691605045504</v>
      </c>
      <c r="S151" s="10">
        <v>1.78728158717295E-3</v>
      </c>
      <c r="T151" s="11">
        <v>0.12049504157286201</v>
      </c>
      <c r="U151" s="13" t="s">
        <v>410</v>
      </c>
      <c r="V151" s="13" t="s">
        <v>467</v>
      </c>
      <c r="W151" s="13" t="s">
        <v>468</v>
      </c>
      <c r="X151" s="13" t="s">
        <v>469</v>
      </c>
      <c r="Y151" s="12" t="s">
        <v>48</v>
      </c>
      <c r="Z151" s="14" t="s">
        <v>36</v>
      </c>
      <c r="AA151" s="31"/>
      <c r="AB151" s="31"/>
    </row>
    <row r="152" spans="1:28" ht="20.25" customHeight="1" x14ac:dyDescent="0.15">
      <c r="A152" s="13">
        <v>150</v>
      </c>
      <c r="B152" s="13">
        <v>406</v>
      </c>
      <c r="C152" s="13">
        <v>293</v>
      </c>
      <c r="D152" s="13">
        <v>15</v>
      </c>
      <c r="E152" s="13">
        <v>7</v>
      </c>
      <c r="F152" s="13">
        <v>1852</v>
      </c>
      <c r="G152" s="38" t="str">
        <f t="shared" si="0"/>
        <v>Neuroblast</v>
      </c>
      <c r="H152" s="13" t="s">
        <v>27</v>
      </c>
      <c r="I152" s="13" t="s">
        <v>27</v>
      </c>
      <c r="J152" s="39" t="b">
        <f t="shared" si="1"/>
        <v>0</v>
      </c>
      <c r="K152" s="13" t="s">
        <v>124</v>
      </c>
      <c r="L152" s="13" t="s">
        <v>124</v>
      </c>
      <c r="M152" s="13" t="s">
        <v>124</v>
      </c>
      <c r="N152" s="30"/>
      <c r="O152" s="8"/>
      <c r="P152" s="8">
        <v>6.6519438381071403</v>
      </c>
      <c r="Q152" s="9" t="str">
        <f t="shared" si="2"/>
        <v>Early</v>
      </c>
      <c r="R152" s="9">
        <v>7216.5086393088504</v>
      </c>
      <c r="S152" s="10">
        <v>1.8787586180049199E-3</v>
      </c>
      <c r="T152" s="11">
        <v>0.143674019339432</v>
      </c>
      <c r="U152" s="13" t="s">
        <v>410</v>
      </c>
      <c r="V152" s="13" t="s">
        <v>470</v>
      </c>
      <c r="W152" s="13" t="s">
        <v>471</v>
      </c>
      <c r="X152" s="13" t="s">
        <v>47</v>
      </c>
      <c r="Y152" s="12" t="s">
        <v>34</v>
      </c>
      <c r="Z152" s="14" t="s">
        <v>472</v>
      </c>
      <c r="AA152" s="14" t="s">
        <v>132</v>
      </c>
      <c r="AB152" s="14" t="s">
        <v>206</v>
      </c>
    </row>
    <row r="153" spans="1:28" ht="20.25" customHeight="1" x14ac:dyDescent="0.15">
      <c r="A153" s="13">
        <v>151</v>
      </c>
      <c r="B153" s="13" t="s">
        <v>35</v>
      </c>
      <c r="C153" s="13">
        <v>222</v>
      </c>
      <c r="D153" s="13">
        <v>12</v>
      </c>
      <c r="E153" s="13">
        <v>3</v>
      </c>
      <c r="F153" s="13">
        <v>1029</v>
      </c>
      <c r="G153" s="38" t="str">
        <f t="shared" si="0"/>
        <v>Neuroblast</v>
      </c>
      <c r="H153" s="14" t="s">
        <v>36</v>
      </c>
      <c r="I153" s="14" t="s">
        <v>36</v>
      </c>
      <c r="J153" s="39" t="b">
        <f t="shared" si="1"/>
        <v>1</v>
      </c>
      <c r="K153" s="13" t="s">
        <v>246</v>
      </c>
      <c r="L153" s="13" t="s">
        <v>246</v>
      </c>
      <c r="M153" s="13" t="s">
        <v>246</v>
      </c>
      <c r="N153" s="30" t="s">
        <v>39</v>
      </c>
      <c r="O153" s="8"/>
      <c r="P153" s="8">
        <v>5.68833817592283</v>
      </c>
      <c r="Q153" s="9" t="str">
        <f t="shared" si="2"/>
        <v>Early</v>
      </c>
      <c r="R153" s="9">
        <v>15444.688046647199</v>
      </c>
      <c r="S153" s="10">
        <v>4.3936270383363998E-3</v>
      </c>
      <c r="T153" s="11">
        <v>0.24920158627994199</v>
      </c>
      <c r="U153" s="13" t="s">
        <v>225</v>
      </c>
      <c r="V153" s="13" t="s">
        <v>473</v>
      </c>
      <c r="W153" s="13" t="s">
        <v>474</v>
      </c>
      <c r="X153" s="13" t="s">
        <v>47</v>
      </c>
      <c r="Y153" s="12" t="s">
        <v>137</v>
      </c>
      <c r="Z153" s="31"/>
      <c r="AA153" s="31"/>
      <c r="AB153" s="31"/>
    </row>
    <row r="154" spans="1:28" ht="20.25" customHeight="1" x14ac:dyDescent="0.15">
      <c r="A154" s="13">
        <v>152</v>
      </c>
      <c r="B154" s="13" t="s">
        <v>35</v>
      </c>
      <c r="C154" s="13">
        <v>218</v>
      </c>
      <c r="D154" s="13">
        <v>11</v>
      </c>
      <c r="E154" s="13">
        <v>29</v>
      </c>
      <c r="F154" s="13">
        <v>1294</v>
      </c>
      <c r="G154" s="38" t="str">
        <f t="shared" si="0"/>
        <v>Neuron</v>
      </c>
      <c r="H154" s="34" t="s">
        <v>36</v>
      </c>
      <c r="I154" s="34" t="s">
        <v>36</v>
      </c>
      <c r="J154" s="39" t="b">
        <f t="shared" si="1"/>
        <v>1</v>
      </c>
      <c r="K154" s="13" t="s">
        <v>246</v>
      </c>
      <c r="L154" s="13" t="s">
        <v>246</v>
      </c>
      <c r="M154" s="13" t="s">
        <v>246</v>
      </c>
      <c r="N154" s="30" t="s">
        <v>39</v>
      </c>
      <c r="O154" s="8"/>
      <c r="P154" s="8">
        <v>5.9653786798533099</v>
      </c>
      <c r="Q154" s="9" t="str">
        <f t="shared" si="2"/>
        <v>Early</v>
      </c>
      <c r="R154" s="9">
        <v>14924.4621329211</v>
      </c>
      <c r="S154" s="10">
        <v>5.0066966547764203E-3</v>
      </c>
      <c r="T154" s="11">
        <v>0.25138989297048298</v>
      </c>
      <c r="U154" s="13" t="s">
        <v>372</v>
      </c>
      <c r="V154" s="13" t="s">
        <v>475</v>
      </c>
      <c r="W154" s="13" t="s">
        <v>476</v>
      </c>
      <c r="X154" s="13" t="s">
        <v>33</v>
      </c>
      <c r="Y154" s="12" t="s">
        <v>477</v>
      </c>
      <c r="Z154" s="31"/>
      <c r="AA154" s="31"/>
      <c r="AB154" s="31"/>
    </row>
    <row r="155" spans="1:28" ht="20.25" customHeight="1" x14ac:dyDescent="0.15">
      <c r="A155" s="13">
        <v>153</v>
      </c>
      <c r="B155" s="13">
        <v>538</v>
      </c>
      <c r="C155" s="13">
        <v>223</v>
      </c>
      <c r="D155" s="13">
        <v>12</v>
      </c>
      <c r="E155" s="13">
        <v>4</v>
      </c>
      <c r="F155" s="13">
        <v>4007</v>
      </c>
      <c r="G155" s="38" t="str">
        <f t="shared" si="0"/>
        <v>Neuron</v>
      </c>
      <c r="H155" s="7" t="s">
        <v>90</v>
      </c>
      <c r="I155" s="7" t="s">
        <v>90</v>
      </c>
      <c r="J155" s="39" t="b">
        <f t="shared" si="1"/>
        <v>0</v>
      </c>
      <c r="K155" s="13" t="s">
        <v>172</v>
      </c>
      <c r="L155" s="13" t="s">
        <v>172</v>
      </c>
      <c r="M155" s="13" t="s">
        <v>172</v>
      </c>
      <c r="N155" s="30"/>
      <c r="O155" s="8"/>
      <c r="P155" s="8">
        <v>6.36785619479625</v>
      </c>
      <c r="Q155" s="9" t="str">
        <f t="shared" si="2"/>
        <v>Early</v>
      </c>
      <c r="R155" s="9">
        <v>7734.9730471674502</v>
      </c>
      <c r="S155" s="10">
        <v>1.8384793323713E-3</v>
      </c>
      <c r="T155" s="11">
        <v>0.121177399561919</v>
      </c>
      <c r="U155" s="13" t="s">
        <v>225</v>
      </c>
      <c r="V155" s="13" t="s">
        <v>478</v>
      </c>
      <c r="W155" s="13" t="s">
        <v>479</v>
      </c>
      <c r="X155" s="13" t="s">
        <v>33</v>
      </c>
      <c r="Y155" s="12" t="s">
        <v>48</v>
      </c>
      <c r="Z155" s="31"/>
      <c r="AA155" s="31"/>
      <c r="AB155" s="31"/>
    </row>
    <row r="156" spans="1:28" ht="20.25" customHeight="1" x14ac:dyDescent="0.15">
      <c r="A156" s="13">
        <v>154</v>
      </c>
      <c r="B156" s="13">
        <v>537</v>
      </c>
      <c r="C156" s="13">
        <v>228</v>
      </c>
      <c r="D156" s="13">
        <v>12</v>
      </c>
      <c r="E156" s="13">
        <v>9</v>
      </c>
      <c r="F156" s="13">
        <v>3769</v>
      </c>
      <c r="G156" s="38" t="str">
        <f t="shared" si="0"/>
        <v>Neuron</v>
      </c>
      <c r="H156" s="7" t="s">
        <v>90</v>
      </c>
      <c r="I156" s="7" t="s">
        <v>90</v>
      </c>
      <c r="J156" s="39" t="b">
        <f t="shared" si="1"/>
        <v>0</v>
      </c>
      <c r="K156" s="13" t="s">
        <v>172</v>
      </c>
      <c r="L156" s="13" t="s">
        <v>172</v>
      </c>
      <c r="M156" s="13" t="s">
        <v>172</v>
      </c>
      <c r="N156" s="30"/>
      <c r="O156" s="8"/>
      <c r="P156" s="8">
        <v>6.24406999262614</v>
      </c>
      <c r="Q156" s="9" t="str">
        <f t="shared" si="2"/>
        <v>Early</v>
      </c>
      <c r="R156" s="9">
        <v>5595.7012470151303</v>
      </c>
      <c r="S156" s="10">
        <v>1.7683453007625099E-3</v>
      </c>
      <c r="T156" s="11">
        <v>0.114896577459474</v>
      </c>
      <c r="U156" s="13" t="s">
        <v>225</v>
      </c>
      <c r="V156" s="13" t="s">
        <v>480</v>
      </c>
      <c r="W156" s="13" t="s">
        <v>481</v>
      </c>
      <c r="X156" s="13" t="s">
        <v>33</v>
      </c>
      <c r="Y156" s="12" t="s">
        <v>48</v>
      </c>
      <c r="Z156" s="14" t="s">
        <v>436</v>
      </c>
      <c r="AA156" s="14" t="s">
        <v>409</v>
      </c>
      <c r="AB156" s="14" t="s">
        <v>133</v>
      </c>
    </row>
    <row r="157" spans="1:28" ht="20.25" customHeight="1" x14ac:dyDescent="0.15">
      <c r="A157" s="13">
        <v>155</v>
      </c>
      <c r="B157" s="13">
        <v>401</v>
      </c>
      <c r="C157" s="13">
        <v>231</v>
      </c>
      <c r="D157" s="13">
        <v>12</v>
      </c>
      <c r="E157" s="13">
        <v>12</v>
      </c>
      <c r="F157" s="13">
        <v>1235</v>
      </c>
      <c r="G157" s="38" t="str">
        <f t="shared" si="0"/>
        <v>Neuron</v>
      </c>
      <c r="H157" s="7" t="s">
        <v>27</v>
      </c>
      <c r="I157" s="7" t="s">
        <v>27</v>
      </c>
      <c r="J157" s="39" t="b">
        <f t="shared" si="1"/>
        <v>0</v>
      </c>
      <c r="K157" s="13" t="s">
        <v>172</v>
      </c>
      <c r="L157" s="13" t="s">
        <v>172</v>
      </c>
      <c r="M157" s="13" t="s">
        <v>172</v>
      </c>
      <c r="N157" s="30"/>
      <c r="O157" s="8"/>
      <c r="P157" s="8">
        <v>6.1772469570762203</v>
      </c>
      <c r="Q157" s="9" t="str">
        <f t="shared" si="2"/>
        <v>Early</v>
      </c>
      <c r="R157" s="9">
        <v>7635.8704453441296</v>
      </c>
      <c r="S157" s="10">
        <v>1.6426764651077199E-3</v>
      </c>
      <c r="T157" s="11">
        <v>0.17821922779746799</v>
      </c>
      <c r="U157" s="13" t="s">
        <v>225</v>
      </c>
      <c r="V157" s="13" t="s">
        <v>482</v>
      </c>
      <c r="W157" s="13" t="s">
        <v>483</v>
      </c>
      <c r="X157" s="13" t="s">
        <v>279</v>
      </c>
      <c r="Y157" s="12" t="s">
        <v>34</v>
      </c>
      <c r="Z157" s="14" t="s">
        <v>36</v>
      </c>
      <c r="AA157" s="31"/>
      <c r="AB157" s="31"/>
    </row>
    <row r="158" spans="1:28" ht="20.25" customHeight="1" x14ac:dyDescent="0.15">
      <c r="A158" s="13">
        <v>156</v>
      </c>
      <c r="B158" s="13">
        <v>407</v>
      </c>
      <c r="C158" s="13">
        <v>229</v>
      </c>
      <c r="D158" s="13">
        <v>12</v>
      </c>
      <c r="E158" s="13">
        <v>10</v>
      </c>
      <c r="F158" s="13">
        <v>8122</v>
      </c>
      <c r="G158" s="38" t="str">
        <f t="shared" si="0"/>
        <v>Neuron</v>
      </c>
      <c r="H158" s="7" t="s">
        <v>27</v>
      </c>
      <c r="I158" s="7" t="s">
        <v>27</v>
      </c>
      <c r="J158" s="39" t="b">
        <f t="shared" si="1"/>
        <v>0</v>
      </c>
      <c r="K158" s="13" t="s">
        <v>172</v>
      </c>
      <c r="L158" s="13" t="s">
        <v>172</v>
      </c>
      <c r="M158" s="13" t="s">
        <v>172</v>
      </c>
      <c r="N158" s="30"/>
      <c r="O158" s="8"/>
      <c r="P158" s="8">
        <v>6.4039891527603796</v>
      </c>
      <c r="Q158" s="9" t="str">
        <f t="shared" si="2"/>
        <v>Early</v>
      </c>
      <c r="R158" s="9">
        <v>6645.58224575228</v>
      </c>
      <c r="S158" s="10">
        <v>1.7168054512376001E-3</v>
      </c>
      <c r="T158" s="11">
        <v>0.14186496650997299</v>
      </c>
      <c r="U158" s="13" t="s">
        <v>225</v>
      </c>
      <c r="V158" s="13" t="s">
        <v>484</v>
      </c>
      <c r="W158" s="13" t="s">
        <v>485</v>
      </c>
      <c r="X158" s="13" t="s">
        <v>279</v>
      </c>
      <c r="Y158" s="12" t="s">
        <v>34</v>
      </c>
      <c r="Z158" s="31"/>
      <c r="AA158" s="31"/>
      <c r="AB158" s="31"/>
    </row>
    <row r="159" spans="1:28" ht="20.25" customHeight="1" x14ac:dyDescent="0.15">
      <c r="A159" s="13">
        <v>157</v>
      </c>
      <c r="B159" s="13">
        <v>408</v>
      </c>
      <c r="C159" s="13">
        <v>230</v>
      </c>
      <c r="D159" s="13">
        <v>12</v>
      </c>
      <c r="E159" s="13">
        <v>11</v>
      </c>
      <c r="F159" s="13">
        <v>1187</v>
      </c>
      <c r="G159" s="38" t="str">
        <f t="shared" si="0"/>
        <v>Neuron</v>
      </c>
      <c r="H159" s="7" t="s">
        <v>27</v>
      </c>
      <c r="I159" s="7" t="s">
        <v>27</v>
      </c>
      <c r="J159" s="39" t="b">
        <f t="shared" si="1"/>
        <v>0</v>
      </c>
      <c r="K159" s="13" t="s">
        <v>215</v>
      </c>
      <c r="L159" s="13" t="s">
        <v>215</v>
      </c>
      <c r="M159" s="13" t="s">
        <v>215</v>
      </c>
      <c r="N159" s="30"/>
      <c r="O159" s="8"/>
      <c r="P159" s="8">
        <v>7.9734625077187298</v>
      </c>
      <c r="Q159" s="9" t="str">
        <f t="shared" si="2"/>
        <v>Early</v>
      </c>
      <c r="R159" s="9">
        <v>6442.15080033698</v>
      </c>
      <c r="S159" s="10">
        <v>1.5537638590190899E-3</v>
      </c>
      <c r="T159" s="11">
        <v>8.9401157385345598E-2</v>
      </c>
      <c r="U159" s="13" t="s">
        <v>225</v>
      </c>
      <c r="V159" s="13" t="s">
        <v>486</v>
      </c>
      <c r="W159" s="13" t="s">
        <v>487</v>
      </c>
      <c r="X159" s="13" t="s">
        <v>488</v>
      </c>
      <c r="Y159" s="12" t="s">
        <v>34</v>
      </c>
      <c r="Z159" s="31"/>
      <c r="AA159" s="31"/>
      <c r="AB159" s="31"/>
    </row>
    <row r="160" spans="1:28" ht="20.25" customHeight="1" x14ac:dyDescent="0.15">
      <c r="A160" s="13">
        <v>158</v>
      </c>
      <c r="B160" s="13">
        <v>398</v>
      </c>
      <c r="C160" s="13">
        <v>171</v>
      </c>
      <c r="D160" s="13">
        <v>10</v>
      </c>
      <c r="E160" s="13">
        <v>1</v>
      </c>
      <c r="F160" s="13">
        <v>2864</v>
      </c>
      <c r="G160" s="38" t="str">
        <f t="shared" si="0"/>
        <v>Neuron</v>
      </c>
      <c r="H160" s="34" t="s">
        <v>27</v>
      </c>
      <c r="I160" s="34" t="s">
        <v>27</v>
      </c>
      <c r="J160" s="39" t="b">
        <f t="shared" si="1"/>
        <v>0</v>
      </c>
      <c r="K160" s="13" t="s">
        <v>177</v>
      </c>
      <c r="L160" s="13" t="s">
        <v>177</v>
      </c>
      <c r="M160" s="13" t="s">
        <v>177</v>
      </c>
      <c r="N160" s="30"/>
      <c r="O160" s="8"/>
      <c r="P160" s="8">
        <v>6.9296090271553004</v>
      </c>
      <c r="Q160" s="9" t="str">
        <f t="shared" si="2"/>
        <v>Early</v>
      </c>
      <c r="R160" s="9">
        <v>6121.2489525139599</v>
      </c>
      <c r="S160" s="10">
        <v>1.82827894033895E-3</v>
      </c>
      <c r="T160" s="11">
        <v>0.13762323669575399</v>
      </c>
      <c r="U160" s="13" t="s">
        <v>234</v>
      </c>
      <c r="V160" s="13" t="s">
        <v>489</v>
      </c>
      <c r="W160" s="13" t="s">
        <v>490</v>
      </c>
      <c r="X160" s="13" t="s">
        <v>488</v>
      </c>
      <c r="Y160" s="12" t="s">
        <v>280</v>
      </c>
      <c r="Z160" s="31"/>
      <c r="AA160" s="31"/>
      <c r="AB160" s="31"/>
    </row>
    <row r="161" spans="1:28" ht="20.25" customHeight="1" x14ac:dyDescent="0.15">
      <c r="A161" s="13">
        <v>159</v>
      </c>
      <c r="B161" s="13">
        <v>397</v>
      </c>
      <c r="C161" s="13">
        <v>203</v>
      </c>
      <c r="D161" s="13">
        <v>11</v>
      </c>
      <c r="E161" s="13">
        <v>14</v>
      </c>
      <c r="F161" s="13">
        <v>753</v>
      </c>
      <c r="G161" s="38" t="str">
        <f t="shared" si="0"/>
        <v>Neuron</v>
      </c>
      <c r="H161" s="34" t="s">
        <v>27</v>
      </c>
      <c r="I161" s="34" t="s">
        <v>27</v>
      </c>
      <c r="J161" s="39" t="b">
        <f t="shared" si="1"/>
        <v>0</v>
      </c>
      <c r="K161" s="13" t="s">
        <v>177</v>
      </c>
      <c r="L161" s="13" t="s">
        <v>177</v>
      </c>
      <c r="M161" s="13" t="s">
        <v>177</v>
      </c>
      <c r="N161" s="30"/>
      <c r="O161" s="8"/>
      <c r="P161" s="8">
        <v>8.3375829744782095</v>
      </c>
      <c r="Q161" s="9" t="str">
        <f t="shared" si="2"/>
        <v>Mid</v>
      </c>
      <c r="R161" s="9">
        <v>6276.3094289508599</v>
      </c>
      <c r="S161" s="10">
        <v>1.63798222347588E-3</v>
      </c>
      <c r="T161" s="11">
        <v>0.18386075559479101</v>
      </c>
      <c r="U161" s="13" t="s">
        <v>372</v>
      </c>
      <c r="V161" s="13" t="s">
        <v>491</v>
      </c>
      <c r="W161" s="13" t="s">
        <v>492</v>
      </c>
      <c r="X161" s="13" t="s">
        <v>493</v>
      </c>
      <c r="Y161" s="12" t="s">
        <v>280</v>
      </c>
      <c r="Z161" s="31"/>
      <c r="AA161" s="31"/>
      <c r="AB161" s="31"/>
    </row>
    <row r="162" spans="1:28" ht="20.25" customHeight="1" x14ac:dyDescent="0.15">
      <c r="A162" s="13">
        <v>160</v>
      </c>
      <c r="B162" s="13">
        <v>479</v>
      </c>
      <c r="C162" s="13">
        <v>333</v>
      </c>
      <c r="D162" s="13">
        <v>16</v>
      </c>
      <c r="E162" s="13">
        <v>15</v>
      </c>
      <c r="F162" s="13">
        <v>2209</v>
      </c>
      <c r="G162" s="38" t="str">
        <f t="shared" si="0"/>
        <v>Neuron</v>
      </c>
      <c r="H162" s="13" t="s">
        <v>27</v>
      </c>
      <c r="I162" s="13" t="s">
        <v>27</v>
      </c>
      <c r="J162" s="39" t="b">
        <f t="shared" si="1"/>
        <v>0</v>
      </c>
      <c r="K162" s="13" t="s">
        <v>494</v>
      </c>
      <c r="L162" s="13" t="s">
        <v>495</v>
      </c>
      <c r="M162" s="13" t="s">
        <v>495</v>
      </c>
      <c r="N162" s="30"/>
      <c r="O162" s="8"/>
      <c r="P162" s="8">
        <v>6.9038479722102002</v>
      </c>
      <c r="Q162" s="9" t="str">
        <f t="shared" si="2"/>
        <v>Early</v>
      </c>
      <c r="R162" s="9">
        <v>4871.3431416930698</v>
      </c>
      <c r="S162" s="10">
        <v>1.9565694099948801E-3</v>
      </c>
      <c r="T162" s="11">
        <v>0.110549253028774</v>
      </c>
      <c r="U162" s="13" t="s">
        <v>496</v>
      </c>
      <c r="V162" s="13" t="s">
        <v>497</v>
      </c>
      <c r="W162" s="13" t="s">
        <v>498</v>
      </c>
      <c r="X162" s="13" t="s">
        <v>33</v>
      </c>
      <c r="Y162" s="12" t="s">
        <v>499</v>
      </c>
      <c r="Z162" s="31"/>
      <c r="AA162" s="31"/>
      <c r="AB162" s="31"/>
    </row>
    <row r="163" spans="1:28" ht="20.25" customHeight="1" x14ac:dyDescent="0.15">
      <c r="A163" s="13">
        <v>161</v>
      </c>
      <c r="B163" s="13">
        <v>480</v>
      </c>
      <c r="C163" s="13">
        <v>334</v>
      </c>
      <c r="D163" s="13">
        <v>16</v>
      </c>
      <c r="E163" s="13">
        <v>16</v>
      </c>
      <c r="F163" s="13">
        <v>1260</v>
      </c>
      <c r="G163" s="38" t="str">
        <f t="shared" si="0"/>
        <v>Neuron</v>
      </c>
      <c r="H163" s="13" t="s">
        <v>27</v>
      </c>
      <c r="I163" s="13" t="s">
        <v>27</v>
      </c>
      <c r="J163" s="39" t="b">
        <f t="shared" si="1"/>
        <v>0</v>
      </c>
      <c r="K163" s="13" t="s">
        <v>494</v>
      </c>
      <c r="L163" s="13" t="s">
        <v>495</v>
      </c>
      <c r="M163" s="13" t="s">
        <v>495</v>
      </c>
      <c r="N163" s="30"/>
      <c r="O163" s="8"/>
      <c r="P163" s="8">
        <v>7.2133333974414304</v>
      </c>
      <c r="Q163" s="9" t="str">
        <f t="shared" si="2"/>
        <v>Early</v>
      </c>
      <c r="R163" s="9">
        <v>5715.6230158730204</v>
      </c>
      <c r="S163" s="10">
        <v>1.9347801648629101E-3</v>
      </c>
      <c r="T163" s="11">
        <v>0.12158006295443501</v>
      </c>
      <c r="U163" s="13" t="s">
        <v>496</v>
      </c>
      <c r="V163" s="13" t="s">
        <v>500</v>
      </c>
      <c r="W163" s="13" t="s">
        <v>501</v>
      </c>
      <c r="X163" s="13" t="s">
        <v>364</v>
      </c>
      <c r="Y163" s="12" t="s">
        <v>499</v>
      </c>
      <c r="Z163" s="31"/>
      <c r="AA163" s="31"/>
      <c r="AB163" s="31"/>
    </row>
    <row r="164" spans="1:28" ht="20.25" customHeight="1" x14ac:dyDescent="0.15">
      <c r="A164" s="13">
        <v>162</v>
      </c>
      <c r="B164" s="13">
        <v>440</v>
      </c>
      <c r="C164" s="13">
        <v>200</v>
      </c>
      <c r="D164" s="13">
        <v>11</v>
      </c>
      <c r="E164" s="13">
        <v>11</v>
      </c>
      <c r="F164" s="13">
        <v>1151</v>
      </c>
      <c r="G164" s="38" t="str">
        <f t="shared" si="0"/>
        <v>Neuron</v>
      </c>
      <c r="H164" s="34" t="s">
        <v>27</v>
      </c>
      <c r="I164" s="34" t="s">
        <v>27</v>
      </c>
      <c r="J164" s="39" t="b">
        <f t="shared" si="1"/>
        <v>0</v>
      </c>
      <c r="K164" s="13" t="s">
        <v>37</v>
      </c>
      <c r="L164" s="13" t="s">
        <v>37</v>
      </c>
      <c r="M164" s="13" t="s">
        <v>37</v>
      </c>
      <c r="N164" s="30"/>
      <c r="O164" s="8"/>
      <c r="P164" s="8">
        <v>7.5483927279322298</v>
      </c>
      <c r="Q164" s="9" t="str">
        <f t="shared" si="2"/>
        <v>Early</v>
      </c>
      <c r="R164" s="9">
        <v>5905.6698523023497</v>
      </c>
      <c r="S164" s="10">
        <v>1.9228267946394199E-3</v>
      </c>
      <c r="T164" s="11">
        <v>0.16466158748054899</v>
      </c>
      <c r="U164" s="13" t="s">
        <v>372</v>
      </c>
      <c r="V164" s="13" t="s">
        <v>502</v>
      </c>
      <c r="W164" s="13" t="s">
        <v>503</v>
      </c>
      <c r="X164" s="13" t="s">
        <v>279</v>
      </c>
      <c r="Y164" s="12" t="s">
        <v>504</v>
      </c>
      <c r="Z164" s="14" t="s">
        <v>36</v>
      </c>
      <c r="AA164" s="31"/>
      <c r="AB164" s="31"/>
    </row>
    <row r="165" spans="1:28" ht="20.25" customHeight="1" x14ac:dyDescent="0.15">
      <c r="A165" s="13">
        <v>163</v>
      </c>
      <c r="B165" s="13">
        <v>439</v>
      </c>
      <c r="C165" s="13">
        <v>302</v>
      </c>
      <c r="D165" s="13">
        <v>15</v>
      </c>
      <c r="E165" s="13">
        <v>16</v>
      </c>
      <c r="F165" s="13">
        <v>1543</v>
      </c>
      <c r="G165" s="38" t="str">
        <f t="shared" si="0"/>
        <v>Neuron</v>
      </c>
      <c r="H165" s="7" t="s">
        <v>27</v>
      </c>
      <c r="I165" s="7" t="s">
        <v>27</v>
      </c>
      <c r="J165" s="39" t="b">
        <f t="shared" si="1"/>
        <v>0</v>
      </c>
      <c r="K165" s="13" t="s">
        <v>215</v>
      </c>
      <c r="L165" s="13" t="s">
        <v>215</v>
      </c>
      <c r="M165" s="13" t="s">
        <v>215</v>
      </c>
      <c r="N165" s="30"/>
      <c r="O165" s="8"/>
      <c r="P165" s="8">
        <v>8.3283214294052694</v>
      </c>
      <c r="Q165" s="9" t="str">
        <f t="shared" si="2"/>
        <v>Mid</v>
      </c>
      <c r="R165" s="9">
        <v>6808.0583279326002</v>
      </c>
      <c r="S165" s="10">
        <v>1.6228672852720001E-3</v>
      </c>
      <c r="T165" s="11">
        <v>0.18710387162429601</v>
      </c>
      <c r="U165" s="13" t="s">
        <v>410</v>
      </c>
      <c r="V165" s="13" t="s">
        <v>505</v>
      </c>
      <c r="W165" s="13" t="s">
        <v>506</v>
      </c>
      <c r="X165" s="13" t="s">
        <v>33</v>
      </c>
      <c r="Y165" s="12" t="s">
        <v>34</v>
      </c>
      <c r="Z165" s="31"/>
      <c r="AA165" s="31"/>
      <c r="AB165" s="31"/>
    </row>
    <row r="166" spans="1:28" ht="20.25" customHeight="1" x14ac:dyDescent="0.15">
      <c r="A166" s="13">
        <v>164</v>
      </c>
      <c r="B166" s="13">
        <v>438</v>
      </c>
      <c r="C166" s="13">
        <v>202</v>
      </c>
      <c r="D166" s="13">
        <v>11</v>
      </c>
      <c r="E166" s="13">
        <v>13</v>
      </c>
      <c r="F166" s="13">
        <v>3030</v>
      </c>
      <c r="G166" s="38" t="str">
        <f t="shared" si="0"/>
        <v>Neuron</v>
      </c>
      <c r="H166" s="34" t="s">
        <v>27</v>
      </c>
      <c r="I166" s="34" t="s">
        <v>27</v>
      </c>
      <c r="J166" s="39" t="b">
        <f t="shared" si="1"/>
        <v>0</v>
      </c>
      <c r="K166" s="13" t="s">
        <v>172</v>
      </c>
      <c r="L166" s="13" t="s">
        <v>172</v>
      </c>
      <c r="M166" s="13" t="s">
        <v>172</v>
      </c>
      <c r="N166" s="30"/>
      <c r="O166" s="8"/>
      <c r="P166" s="8">
        <v>8.6554784973069001</v>
      </c>
      <c r="Q166" s="9" t="str">
        <f t="shared" si="2"/>
        <v>Mid</v>
      </c>
      <c r="R166" s="9">
        <v>5063.8976897689799</v>
      </c>
      <c r="S166" s="10">
        <v>1.6739102250908999E-3</v>
      </c>
      <c r="T166" s="11">
        <v>0.163694532784839</v>
      </c>
      <c r="U166" s="13" t="s">
        <v>372</v>
      </c>
      <c r="V166" s="13" t="s">
        <v>507</v>
      </c>
      <c r="W166" s="13" t="s">
        <v>508</v>
      </c>
      <c r="X166" s="13" t="s">
        <v>279</v>
      </c>
      <c r="Y166" s="12" t="s">
        <v>371</v>
      </c>
      <c r="Z166" s="31"/>
      <c r="AA166" s="31"/>
      <c r="AB166" s="31"/>
    </row>
    <row r="167" spans="1:28" ht="20.25" customHeight="1" x14ac:dyDescent="0.15">
      <c r="A167" s="13">
        <v>165</v>
      </c>
      <c r="B167" s="13">
        <v>437</v>
      </c>
      <c r="C167" s="13">
        <v>201</v>
      </c>
      <c r="D167" s="13">
        <v>11</v>
      </c>
      <c r="E167" s="13">
        <v>12</v>
      </c>
      <c r="F167" s="13">
        <v>2049</v>
      </c>
      <c r="G167" s="38" t="str">
        <f t="shared" si="0"/>
        <v>Neuron</v>
      </c>
      <c r="H167" s="34" t="s">
        <v>27</v>
      </c>
      <c r="I167" s="34" t="s">
        <v>27</v>
      </c>
      <c r="J167" s="39" t="b">
        <f t="shared" si="1"/>
        <v>0</v>
      </c>
      <c r="K167" s="13" t="s">
        <v>124</v>
      </c>
      <c r="L167" s="13" t="s">
        <v>124</v>
      </c>
      <c r="M167" s="13" t="s">
        <v>124</v>
      </c>
      <c r="N167" s="30"/>
      <c r="O167" s="8"/>
      <c r="P167" s="8">
        <v>7.2052708628586002</v>
      </c>
      <c r="Q167" s="9" t="str">
        <f t="shared" si="2"/>
        <v>Early</v>
      </c>
      <c r="R167" s="9">
        <v>6470.6173743289401</v>
      </c>
      <c r="S167" s="10">
        <v>1.7187811983733301E-3</v>
      </c>
      <c r="T167" s="11">
        <v>0.18059018679170399</v>
      </c>
      <c r="U167" s="13" t="s">
        <v>372</v>
      </c>
      <c r="V167" s="13" t="s">
        <v>509</v>
      </c>
      <c r="W167" s="13" t="s">
        <v>510</v>
      </c>
      <c r="X167" s="13" t="s">
        <v>279</v>
      </c>
      <c r="Y167" s="12" t="s">
        <v>280</v>
      </c>
      <c r="Z167" s="14" t="s">
        <v>36</v>
      </c>
      <c r="AA167" s="31"/>
      <c r="AB167" s="31"/>
    </row>
    <row r="168" spans="1:28" ht="20.25" customHeight="1" x14ac:dyDescent="0.15">
      <c r="A168" s="13">
        <v>166</v>
      </c>
      <c r="B168" s="13">
        <v>416</v>
      </c>
      <c r="C168" s="13">
        <v>370</v>
      </c>
      <c r="D168" s="13">
        <v>19</v>
      </c>
      <c r="E168" s="13">
        <v>11</v>
      </c>
      <c r="F168" s="13">
        <v>838</v>
      </c>
      <c r="G168" s="38" t="str">
        <f t="shared" si="0"/>
        <v>Neuron</v>
      </c>
      <c r="H168" s="7" t="s">
        <v>27</v>
      </c>
      <c r="I168" s="7" t="s">
        <v>27</v>
      </c>
      <c r="J168" s="39" t="b">
        <f t="shared" si="1"/>
        <v>0</v>
      </c>
      <c r="K168" s="13" t="s">
        <v>177</v>
      </c>
      <c r="L168" s="13" t="s">
        <v>177</v>
      </c>
      <c r="M168" s="13" t="s">
        <v>177</v>
      </c>
      <c r="N168" s="30"/>
      <c r="O168" s="8"/>
      <c r="P168" s="8">
        <v>8.2751790026207299</v>
      </c>
      <c r="Q168" s="9" t="str">
        <f t="shared" si="2"/>
        <v>Mid</v>
      </c>
      <c r="R168" s="9">
        <v>7168.4761336515503</v>
      </c>
      <c r="S168" s="10">
        <v>1.63308154418731E-3</v>
      </c>
      <c r="T168" s="11">
        <v>0.19232175054655401</v>
      </c>
      <c r="U168" s="13" t="s">
        <v>251</v>
      </c>
      <c r="V168" s="13" t="s">
        <v>511</v>
      </c>
      <c r="W168" s="13" t="s">
        <v>512</v>
      </c>
      <c r="X168" s="13" t="s">
        <v>279</v>
      </c>
      <c r="Y168" s="12" t="s">
        <v>34</v>
      </c>
      <c r="Z168" s="31"/>
      <c r="AA168" s="31"/>
      <c r="AB168" s="31"/>
    </row>
    <row r="169" spans="1:28" ht="20.25" customHeight="1" x14ac:dyDescent="0.15">
      <c r="A169" s="13">
        <v>167</v>
      </c>
      <c r="B169" s="13">
        <v>436</v>
      </c>
      <c r="C169" s="13">
        <v>205</v>
      </c>
      <c r="D169" s="13">
        <v>11</v>
      </c>
      <c r="E169" s="13">
        <v>16</v>
      </c>
      <c r="F169" s="13">
        <v>2203</v>
      </c>
      <c r="G169" s="38" t="str">
        <f t="shared" si="0"/>
        <v>Neuron</v>
      </c>
      <c r="H169" s="34" t="s">
        <v>27</v>
      </c>
      <c r="I169" s="34" t="s">
        <v>27</v>
      </c>
      <c r="J169" s="39" t="b">
        <f t="shared" si="1"/>
        <v>0</v>
      </c>
      <c r="K169" s="13" t="s">
        <v>215</v>
      </c>
      <c r="L169" s="13" t="s">
        <v>215</v>
      </c>
      <c r="M169" s="13" t="s">
        <v>215</v>
      </c>
      <c r="N169" s="30"/>
      <c r="O169" s="8"/>
      <c r="P169" s="8">
        <v>7.2743986134522602</v>
      </c>
      <c r="Q169" s="9" t="str">
        <f t="shared" si="2"/>
        <v>Early</v>
      </c>
      <c r="R169" s="9">
        <v>4884.0935088515498</v>
      </c>
      <c r="S169" s="10">
        <v>1.6899330105488899E-3</v>
      </c>
      <c r="T169" s="11">
        <v>0.14989628078508099</v>
      </c>
      <c r="U169" s="13" t="s">
        <v>372</v>
      </c>
      <c r="V169" s="13" t="s">
        <v>513</v>
      </c>
      <c r="W169" s="13" t="s">
        <v>514</v>
      </c>
      <c r="X169" s="13" t="s">
        <v>279</v>
      </c>
      <c r="Y169" s="12" t="s">
        <v>280</v>
      </c>
      <c r="Z169" s="31"/>
      <c r="AA169" s="31"/>
      <c r="AB169" s="31"/>
    </row>
    <row r="170" spans="1:28" ht="20.25" customHeight="1" x14ac:dyDescent="0.15">
      <c r="A170" s="13">
        <v>168</v>
      </c>
      <c r="B170" s="13">
        <v>435</v>
      </c>
      <c r="C170" s="13">
        <v>204</v>
      </c>
      <c r="D170" s="13">
        <v>11</v>
      </c>
      <c r="E170" s="13">
        <v>15</v>
      </c>
      <c r="F170" s="13">
        <v>1931</v>
      </c>
      <c r="G170" s="38" t="str">
        <f t="shared" si="0"/>
        <v>Neuroblast</v>
      </c>
      <c r="H170" s="34" t="s">
        <v>27</v>
      </c>
      <c r="I170" s="34" t="s">
        <v>27</v>
      </c>
      <c r="J170" s="39" t="b">
        <f t="shared" si="1"/>
        <v>0</v>
      </c>
      <c r="K170" s="13" t="s">
        <v>215</v>
      </c>
      <c r="L170" s="13" t="s">
        <v>215</v>
      </c>
      <c r="M170" s="13" t="s">
        <v>215</v>
      </c>
      <c r="N170" s="30"/>
      <c r="O170" s="8"/>
      <c r="P170" s="8">
        <v>7.0302434604690296</v>
      </c>
      <c r="Q170" s="9" t="str">
        <f t="shared" si="2"/>
        <v>Early</v>
      </c>
      <c r="R170" s="9">
        <v>5178.0864836872097</v>
      </c>
      <c r="S170" s="10">
        <v>1.6542284742801501E-3</v>
      </c>
      <c r="T170" s="11">
        <v>0.14444868051186999</v>
      </c>
      <c r="U170" s="13" t="s">
        <v>372</v>
      </c>
      <c r="V170" s="13" t="s">
        <v>515</v>
      </c>
      <c r="W170" s="13" t="s">
        <v>516</v>
      </c>
      <c r="X170" s="13" t="s">
        <v>262</v>
      </c>
      <c r="Y170" s="12" t="s">
        <v>280</v>
      </c>
      <c r="Z170" s="31"/>
      <c r="AA170" s="31"/>
      <c r="AB170" s="31"/>
    </row>
    <row r="171" spans="1:28" ht="20.25" customHeight="1" x14ac:dyDescent="0.15">
      <c r="A171" s="13">
        <v>169</v>
      </c>
      <c r="B171" s="13">
        <v>434</v>
      </c>
      <c r="C171" s="13">
        <v>208</v>
      </c>
      <c r="D171" s="13">
        <v>11</v>
      </c>
      <c r="E171" s="13">
        <v>19</v>
      </c>
      <c r="F171" s="13">
        <v>1482</v>
      </c>
      <c r="G171" s="38" t="str">
        <f t="shared" si="0"/>
        <v>Neuron</v>
      </c>
      <c r="H171" s="34" t="s">
        <v>27</v>
      </c>
      <c r="I171" s="34" t="s">
        <v>27</v>
      </c>
      <c r="J171" s="39" t="b">
        <f t="shared" si="1"/>
        <v>0</v>
      </c>
      <c r="K171" s="13" t="s">
        <v>215</v>
      </c>
      <c r="L171" s="13" t="s">
        <v>215</v>
      </c>
      <c r="M171" s="13" t="s">
        <v>215</v>
      </c>
      <c r="N171" s="30"/>
      <c r="O171" s="8"/>
      <c r="P171" s="8">
        <v>6.9108637495723002</v>
      </c>
      <c r="Q171" s="9" t="str">
        <f t="shared" si="2"/>
        <v>Early</v>
      </c>
      <c r="R171" s="9">
        <v>6168.8259109311803</v>
      </c>
      <c r="S171" s="10">
        <v>1.72045748414064E-3</v>
      </c>
      <c r="T171" s="11">
        <v>0.13331561459243399</v>
      </c>
      <c r="U171" s="13" t="s">
        <v>372</v>
      </c>
      <c r="V171" s="13" t="s">
        <v>517</v>
      </c>
      <c r="W171" s="13" t="s">
        <v>518</v>
      </c>
      <c r="X171" s="13" t="s">
        <v>33</v>
      </c>
      <c r="Y171" s="12" t="s">
        <v>280</v>
      </c>
      <c r="Z171" s="31"/>
      <c r="AA171" s="31"/>
      <c r="AB171" s="31"/>
    </row>
    <row r="172" spans="1:28" ht="20.25" customHeight="1" x14ac:dyDescent="0.15">
      <c r="A172" s="13">
        <v>170</v>
      </c>
      <c r="B172" s="13">
        <v>433</v>
      </c>
      <c r="C172" s="13">
        <v>206</v>
      </c>
      <c r="D172" s="13">
        <v>11</v>
      </c>
      <c r="E172" s="13">
        <v>17</v>
      </c>
      <c r="F172" s="13">
        <v>1030</v>
      </c>
      <c r="G172" s="38" t="str">
        <f t="shared" si="0"/>
        <v>Neuron</v>
      </c>
      <c r="H172" s="34" t="s">
        <v>27</v>
      </c>
      <c r="I172" s="34" t="s">
        <v>27</v>
      </c>
      <c r="J172" s="39" t="b">
        <f t="shared" si="1"/>
        <v>0</v>
      </c>
      <c r="K172" s="13" t="s">
        <v>215</v>
      </c>
      <c r="L172" s="13" t="s">
        <v>215</v>
      </c>
      <c r="M172" s="13" t="s">
        <v>215</v>
      </c>
      <c r="N172" s="30"/>
      <c r="O172" s="8"/>
      <c r="P172" s="8">
        <v>7.0079612463423304</v>
      </c>
      <c r="Q172" s="9" t="str">
        <f t="shared" si="2"/>
        <v>Early</v>
      </c>
      <c r="R172" s="9">
        <v>4352.0262135922203</v>
      </c>
      <c r="S172" s="10">
        <v>1.72745519149845E-3</v>
      </c>
      <c r="T172" s="11">
        <v>0.112369805897215</v>
      </c>
      <c r="U172" s="13" t="s">
        <v>372</v>
      </c>
      <c r="V172" s="13" t="s">
        <v>519</v>
      </c>
      <c r="W172" s="13" t="s">
        <v>520</v>
      </c>
      <c r="X172" s="13" t="s">
        <v>33</v>
      </c>
      <c r="Y172" s="12" t="s">
        <v>280</v>
      </c>
      <c r="Z172" s="31"/>
      <c r="AA172" s="31"/>
      <c r="AB172" s="31"/>
    </row>
    <row r="173" spans="1:28" ht="20.25" customHeight="1" x14ac:dyDescent="0.15">
      <c r="A173" s="13">
        <v>171</v>
      </c>
      <c r="B173" s="13">
        <v>432</v>
      </c>
      <c r="C173" s="13">
        <v>207</v>
      </c>
      <c r="D173" s="13">
        <v>11</v>
      </c>
      <c r="E173" s="13">
        <v>18</v>
      </c>
      <c r="F173" s="13">
        <v>2464</v>
      </c>
      <c r="G173" s="38" t="str">
        <f t="shared" si="0"/>
        <v>Neuron</v>
      </c>
      <c r="H173" s="34" t="s">
        <v>90</v>
      </c>
      <c r="I173" s="34" t="s">
        <v>90</v>
      </c>
      <c r="J173" s="39" t="b">
        <f t="shared" si="1"/>
        <v>0</v>
      </c>
      <c r="K173" s="13" t="s">
        <v>215</v>
      </c>
      <c r="L173" s="13" t="s">
        <v>215</v>
      </c>
      <c r="M173" s="13" t="s">
        <v>215</v>
      </c>
      <c r="N173" s="30"/>
      <c r="O173" s="8"/>
      <c r="P173" s="8">
        <v>6.3999188418512096</v>
      </c>
      <c r="Q173" s="9" t="str">
        <f t="shared" si="2"/>
        <v>Early</v>
      </c>
      <c r="R173" s="9">
        <v>7673.5211038960997</v>
      </c>
      <c r="S173" s="10">
        <v>1.7671478411268001E-3</v>
      </c>
      <c r="T173" s="11">
        <v>0.15116224272627099</v>
      </c>
      <c r="U173" s="13" t="s">
        <v>372</v>
      </c>
      <c r="V173" s="13" t="s">
        <v>521</v>
      </c>
      <c r="W173" s="13" t="s">
        <v>522</v>
      </c>
      <c r="X173" s="13" t="s">
        <v>33</v>
      </c>
      <c r="Y173" s="12" t="s">
        <v>263</v>
      </c>
      <c r="Z173" s="14" t="s">
        <v>36</v>
      </c>
      <c r="AA173" s="31"/>
      <c r="AB173" s="31"/>
    </row>
    <row r="174" spans="1:28" ht="20.25" customHeight="1" x14ac:dyDescent="0.15">
      <c r="A174" s="13">
        <v>172</v>
      </c>
      <c r="B174" s="13">
        <v>418</v>
      </c>
      <c r="C174" s="13">
        <v>275</v>
      </c>
      <c r="D174" s="13">
        <v>14</v>
      </c>
      <c r="E174" s="13">
        <v>14</v>
      </c>
      <c r="F174" s="13">
        <v>1421</v>
      </c>
      <c r="G174" s="38" t="str">
        <f t="shared" si="0"/>
        <v>Neuron</v>
      </c>
      <c r="H174" s="7" t="s">
        <v>27</v>
      </c>
      <c r="I174" s="7" t="s">
        <v>27</v>
      </c>
      <c r="J174" s="39" t="b">
        <f t="shared" si="1"/>
        <v>0</v>
      </c>
      <c r="K174" s="13" t="s">
        <v>215</v>
      </c>
      <c r="L174" s="13" t="s">
        <v>215</v>
      </c>
      <c r="M174" s="13" t="s">
        <v>215</v>
      </c>
      <c r="N174" s="30"/>
      <c r="O174" s="8"/>
      <c r="P174" s="8">
        <v>7.1356088029591698</v>
      </c>
      <c r="Q174" s="9" t="str">
        <f t="shared" si="2"/>
        <v>Early</v>
      </c>
      <c r="R174" s="9">
        <v>4851.5643912737496</v>
      </c>
      <c r="S174" s="10">
        <v>1.6942531574520899E-3</v>
      </c>
      <c r="T174" s="11">
        <v>0.105296117238527</v>
      </c>
      <c r="U174" s="13" t="s">
        <v>30</v>
      </c>
      <c r="V174" s="13" t="s">
        <v>523</v>
      </c>
      <c r="W174" s="13" t="s">
        <v>524</v>
      </c>
      <c r="X174" s="13" t="s">
        <v>33</v>
      </c>
      <c r="Y174" s="12" t="s">
        <v>34</v>
      </c>
      <c r="Z174" s="31"/>
      <c r="AA174" s="31"/>
      <c r="AB174" s="31"/>
    </row>
    <row r="175" spans="1:28" ht="20.25" customHeight="1" x14ac:dyDescent="0.15">
      <c r="A175" s="13">
        <v>173</v>
      </c>
      <c r="B175" s="13">
        <v>417</v>
      </c>
      <c r="C175" s="13">
        <v>274</v>
      </c>
      <c r="D175" s="13">
        <v>14</v>
      </c>
      <c r="E175" s="13">
        <v>13</v>
      </c>
      <c r="F175" s="13">
        <v>2864</v>
      </c>
      <c r="G175" s="38" t="str">
        <f t="shared" si="0"/>
        <v>Neuron</v>
      </c>
      <c r="H175" s="7" t="s">
        <v>27</v>
      </c>
      <c r="I175" s="7" t="s">
        <v>27</v>
      </c>
      <c r="J175" s="39" t="b">
        <f t="shared" si="1"/>
        <v>0</v>
      </c>
      <c r="K175" s="13" t="s">
        <v>215</v>
      </c>
      <c r="L175" s="13" t="s">
        <v>215</v>
      </c>
      <c r="M175" s="13" t="s">
        <v>215</v>
      </c>
      <c r="N175" s="30"/>
      <c r="O175" s="8"/>
      <c r="P175" s="8">
        <v>6.8541899971122904</v>
      </c>
      <c r="Q175" s="9" t="str">
        <f t="shared" si="2"/>
        <v>Early</v>
      </c>
      <c r="R175" s="9">
        <v>4825.0206005586497</v>
      </c>
      <c r="S175" s="10">
        <v>1.89397356465552E-3</v>
      </c>
      <c r="T175" s="11">
        <v>0.106906132378118</v>
      </c>
      <c r="U175" s="13" t="s">
        <v>30</v>
      </c>
      <c r="V175" s="13" t="s">
        <v>525</v>
      </c>
      <c r="W175" s="13" t="s">
        <v>526</v>
      </c>
      <c r="X175" s="13" t="s">
        <v>33</v>
      </c>
      <c r="Y175" s="12" t="s">
        <v>34</v>
      </c>
      <c r="Z175" s="31"/>
      <c r="AA175" s="31"/>
      <c r="AB175" s="31"/>
    </row>
    <row r="176" spans="1:28" ht="20.25" customHeight="1" x14ac:dyDescent="0.15">
      <c r="A176" s="13">
        <v>174</v>
      </c>
      <c r="B176" s="13">
        <v>569</v>
      </c>
      <c r="C176" s="13">
        <v>273</v>
      </c>
      <c r="D176" s="13">
        <v>14</v>
      </c>
      <c r="E176" s="13">
        <v>12</v>
      </c>
      <c r="F176" s="13">
        <v>2710</v>
      </c>
      <c r="G176" s="38" t="str">
        <f t="shared" si="0"/>
        <v>Neuron</v>
      </c>
      <c r="H176" s="7" t="s">
        <v>27</v>
      </c>
      <c r="I176" s="7" t="s">
        <v>27</v>
      </c>
      <c r="J176" s="39" t="b">
        <f t="shared" si="1"/>
        <v>0</v>
      </c>
      <c r="K176" s="13" t="s">
        <v>215</v>
      </c>
      <c r="L176" s="13" t="s">
        <v>215</v>
      </c>
      <c r="M176" s="13" t="s">
        <v>215</v>
      </c>
      <c r="N176" s="30"/>
      <c r="O176" s="8"/>
      <c r="P176" s="8">
        <v>6.5780073832761703</v>
      </c>
      <c r="Q176" s="9" t="str">
        <f t="shared" si="2"/>
        <v>Early</v>
      </c>
      <c r="R176" s="9">
        <v>6999.6335793357903</v>
      </c>
      <c r="S176" s="10">
        <v>1.9762562047288398E-3</v>
      </c>
      <c r="T176" s="11">
        <v>0.112921530881215</v>
      </c>
      <c r="U176" s="13" t="s">
        <v>30</v>
      </c>
      <c r="V176" s="13" t="s">
        <v>527</v>
      </c>
      <c r="W176" s="13" t="s">
        <v>528</v>
      </c>
      <c r="X176" s="13" t="s">
        <v>33</v>
      </c>
      <c r="Y176" s="12" t="s">
        <v>34</v>
      </c>
      <c r="Z176" s="31"/>
      <c r="AA176" s="31"/>
      <c r="AB176" s="31"/>
    </row>
    <row r="177" spans="1:28" ht="20.25" customHeight="1" x14ac:dyDescent="0.15">
      <c r="A177" s="13">
        <v>175</v>
      </c>
      <c r="B177" s="13">
        <v>413</v>
      </c>
      <c r="C177" s="13">
        <v>272</v>
      </c>
      <c r="D177" s="13">
        <v>14</v>
      </c>
      <c r="E177" s="13">
        <v>11</v>
      </c>
      <c r="F177" s="13">
        <v>1951</v>
      </c>
      <c r="G177" s="38" t="str">
        <f t="shared" si="0"/>
        <v>Neuron</v>
      </c>
      <c r="H177" s="7" t="s">
        <v>27</v>
      </c>
      <c r="I177" s="7" t="s">
        <v>27</v>
      </c>
      <c r="J177" s="39" t="b">
        <f t="shared" si="1"/>
        <v>0</v>
      </c>
      <c r="K177" s="13" t="s">
        <v>215</v>
      </c>
      <c r="L177" s="13" t="s">
        <v>215</v>
      </c>
      <c r="M177" s="13" t="s">
        <v>215</v>
      </c>
      <c r="N177" s="30"/>
      <c r="O177" s="8"/>
      <c r="P177" s="8">
        <v>6.6233726271233904</v>
      </c>
      <c r="Q177" s="9" t="str">
        <f t="shared" si="2"/>
        <v>Early</v>
      </c>
      <c r="R177" s="9">
        <v>7197.0861096873396</v>
      </c>
      <c r="S177" s="10">
        <v>1.8195608535797401E-3</v>
      </c>
      <c r="T177" s="11">
        <v>0.14168319127583001</v>
      </c>
      <c r="U177" s="13" t="s">
        <v>30</v>
      </c>
      <c r="V177" s="13" t="s">
        <v>529</v>
      </c>
      <c r="W177" s="13" t="s">
        <v>530</v>
      </c>
      <c r="X177" s="13" t="s">
        <v>33</v>
      </c>
      <c r="Y177" s="12" t="s">
        <v>34</v>
      </c>
      <c r="Z177" s="33"/>
      <c r="AA177" s="31"/>
      <c r="AB177" s="31"/>
    </row>
    <row r="178" spans="1:28" ht="20.25" customHeight="1" x14ac:dyDescent="0.15">
      <c r="A178" s="13">
        <v>176</v>
      </c>
      <c r="B178" s="13">
        <v>414</v>
      </c>
      <c r="C178" s="13">
        <v>303</v>
      </c>
      <c r="D178" s="13">
        <v>15</v>
      </c>
      <c r="E178" s="13">
        <v>17</v>
      </c>
      <c r="F178" s="13">
        <v>2768</v>
      </c>
      <c r="G178" s="38" t="str">
        <f t="shared" si="0"/>
        <v>Neuron</v>
      </c>
      <c r="H178" s="7" t="s">
        <v>27</v>
      </c>
      <c r="I178" s="7" t="s">
        <v>27</v>
      </c>
      <c r="J178" s="39" t="b">
        <f t="shared" si="1"/>
        <v>0</v>
      </c>
      <c r="K178" s="13" t="s">
        <v>124</v>
      </c>
      <c r="L178" s="13" t="s">
        <v>531</v>
      </c>
      <c r="M178" s="13" t="s">
        <v>531</v>
      </c>
      <c r="N178" s="30"/>
      <c r="O178" s="8"/>
      <c r="P178" s="8">
        <v>7.1353323861009104</v>
      </c>
      <c r="Q178" s="9" t="str">
        <f t="shared" si="2"/>
        <v>Early</v>
      </c>
      <c r="R178" s="9">
        <v>3171.8341763005701</v>
      </c>
      <c r="S178" s="10">
        <v>1.6686412732979301E-3</v>
      </c>
      <c r="T178" s="11">
        <v>0.103115382890292</v>
      </c>
      <c r="U178" s="13" t="s">
        <v>410</v>
      </c>
      <c r="V178" s="13" t="s">
        <v>532</v>
      </c>
      <c r="W178" s="13" t="s">
        <v>533</v>
      </c>
      <c r="X178" s="13" t="s">
        <v>33</v>
      </c>
      <c r="Y178" s="12" t="s">
        <v>34</v>
      </c>
      <c r="Z178" s="32" t="s">
        <v>36</v>
      </c>
      <c r="AA178" s="31"/>
      <c r="AB178" s="31"/>
    </row>
    <row r="179" spans="1:28" ht="20.25" customHeight="1" x14ac:dyDescent="0.15">
      <c r="A179" s="13">
        <v>177</v>
      </c>
      <c r="B179" s="13">
        <v>415</v>
      </c>
      <c r="C179" s="13">
        <v>239</v>
      </c>
      <c r="D179" s="13">
        <v>12</v>
      </c>
      <c r="E179" s="13">
        <v>20</v>
      </c>
      <c r="F179" s="13">
        <v>2996</v>
      </c>
      <c r="G179" s="38" t="str">
        <f t="shared" si="0"/>
        <v>Neuron</v>
      </c>
      <c r="H179" s="7" t="s">
        <v>27</v>
      </c>
      <c r="I179" s="7" t="s">
        <v>27</v>
      </c>
      <c r="J179" s="39" t="b">
        <f t="shared" si="1"/>
        <v>0</v>
      </c>
      <c r="K179" s="13" t="s">
        <v>124</v>
      </c>
      <c r="L179" s="13" t="s">
        <v>124</v>
      </c>
      <c r="M179" s="13" t="s">
        <v>124</v>
      </c>
      <c r="N179" s="30"/>
      <c r="O179" s="8"/>
      <c r="P179" s="8">
        <v>6.6912216153418598</v>
      </c>
      <c r="Q179" s="9" t="str">
        <f t="shared" si="2"/>
        <v>Early</v>
      </c>
      <c r="R179" s="9">
        <v>5766.8965287049296</v>
      </c>
      <c r="S179" s="10">
        <v>1.6473556928532701E-3</v>
      </c>
      <c r="T179" s="11">
        <v>0.152976653092877</v>
      </c>
      <c r="U179" s="13" t="s">
        <v>225</v>
      </c>
      <c r="V179" s="13" t="s">
        <v>534</v>
      </c>
      <c r="W179" s="13" t="s">
        <v>535</v>
      </c>
      <c r="X179" s="13" t="s">
        <v>536</v>
      </c>
      <c r="Y179" s="12" t="s">
        <v>34</v>
      </c>
      <c r="Z179" s="25" t="s">
        <v>424</v>
      </c>
      <c r="AA179" s="14" t="s">
        <v>132</v>
      </c>
      <c r="AB179" s="14" t="s">
        <v>133</v>
      </c>
    </row>
    <row r="180" spans="1:28" ht="20.25" customHeight="1" x14ac:dyDescent="0.15">
      <c r="A180" s="13">
        <v>178</v>
      </c>
      <c r="B180" s="13">
        <v>420</v>
      </c>
      <c r="C180" s="13">
        <v>301</v>
      </c>
      <c r="D180" s="13">
        <v>15</v>
      </c>
      <c r="E180" s="13">
        <v>15</v>
      </c>
      <c r="F180" s="13">
        <v>1398</v>
      </c>
      <c r="G180" s="38" t="str">
        <f t="shared" si="0"/>
        <v>Neuron</v>
      </c>
      <c r="H180" s="7" t="s">
        <v>27</v>
      </c>
      <c r="I180" s="7" t="s">
        <v>27</v>
      </c>
      <c r="J180" s="39" t="b">
        <f t="shared" si="1"/>
        <v>0</v>
      </c>
      <c r="K180" s="13" t="s">
        <v>215</v>
      </c>
      <c r="L180" s="13" t="s">
        <v>215</v>
      </c>
      <c r="M180" s="13" t="s">
        <v>215</v>
      </c>
      <c r="N180" s="30"/>
      <c r="O180" s="8"/>
      <c r="P180" s="8">
        <v>6.9545064920690001</v>
      </c>
      <c r="Q180" s="9" t="str">
        <f t="shared" si="2"/>
        <v>Early</v>
      </c>
      <c r="R180" s="9">
        <v>6270.0436337625197</v>
      </c>
      <c r="S180" s="10">
        <v>1.7924304549929999E-3</v>
      </c>
      <c r="T180" s="11">
        <v>0.13949976539377801</v>
      </c>
      <c r="U180" s="13" t="s">
        <v>410</v>
      </c>
      <c r="V180" s="13" t="s">
        <v>537</v>
      </c>
      <c r="W180" s="13" t="s">
        <v>538</v>
      </c>
      <c r="X180" s="13" t="s">
        <v>539</v>
      </c>
      <c r="Y180" s="12" t="s">
        <v>34</v>
      </c>
      <c r="Z180" s="32" t="s">
        <v>36</v>
      </c>
      <c r="AA180" s="31"/>
      <c r="AB180" s="31"/>
    </row>
    <row r="181" spans="1:28" ht="20.25" customHeight="1" x14ac:dyDescent="0.15">
      <c r="A181" s="13">
        <v>179</v>
      </c>
      <c r="B181" s="13">
        <v>421</v>
      </c>
      <c r="C181" s="13">
        <v>233</v>
      </c>
      <c r="D181" s="13">
        <v>12</v>
      </c>
      <c r="E181" s="13">
        <v>14</v>
      </c>
      <c r="F181" s="13">
        <v>2028</v>
      </c>
      <c r="G181" s="38" t="str">
        <f t="shared" si="0"/>
        <v>Neuron</v>
      </c>
      <c r="H181" s="7" t="s">
        <v>27</v>
      </c>
      <c r="I181" s="7" t="s">
        <v>27</v>
      </c>
      <c r="J181" s="39" t="b">
        <f t="shared" si="1"/>
        <v>0</v>
      </c>
      <c r="K181" s="13" t="s">
        <v>215</v>
      </c>
      <c r="L181" s="13" t="s">
        <v>215</v>
      </c>
      <c r="M181" s="13" t="s">
        <v>215</v>
      </c>
      <c r="N181" s="30"/>
      <c r="O181" s="8"/>
      <c r="P181" s="8">
        <v>6.4447731489730797</v>
      </c>
      <c r="Q181" s="9" t="str">
        <f t="shared" si="2"/>
        <v>Early</v>
      </c>
      <c r="R181" s="9">
        <v>9093.2253451676297</v>
      </c>
      <c r="S181" s="10">
        <v>1.8544446309182001E-3</v>
      </c>
      <c r="T181" s="11">
        <v>0.14763753801718299</v>
      </c>
      <c r="U181" s="13" t="s">
        <v>225</v>
      </c>
      <c r="V181" s="13" t="s">
        <v>540</v>
      </c>
      <c r="W181" s="13" t="s">
        <v>541</v>
      </c>
      <c r="X181" s="13" t="s">
        <v>542</v>
      </c>
      <c r="Y181" s="12" t="s">
        <v>34</v>
      </c>
      <c r="Z181" s="33"/>
      <c r="AA181" s="31"/>
      <c r="AB181" s="31"/>
    </row>
    <row r="182" spans="1:28" ht="20.25" customHeight="1" x14ac:dyDescent="0.15">
      <c r="A182" s="13">
        <v>180</v>
      </c>
      <c r="B182" s="13">
        <v>428</v>
      </c>
      <c r="C182" s="13">
        <v>305</v>
      </c>
      <c r="D182" s="13">
        <v>15</v>
      </c>
      <c r="E182" s="13">
        <v>19</v>
      </c>
      <c r="F182" s="13">
        <v>1442</v>
      </c>
      <c r="G182" s="38" t="str">
        <f t="shared" si="0"/>
        <v>Neuron</v>
      </c>
      <c r="H182" s="7" t="s">
        <v>27</v>
      </c>
      <c r="I182" s="7" t="s">
        <v>27</v>
      </c>
      <c r="J182" s="39" t="b">
        <f t="shared" si="1"/>
        <v>0</v>
      </c>
      <c r="K182" s="13" t="s">
        <v>215</v>
      </c>
      <c r="L182" s="13" t="s">
        <v>215</v>
      </c>
      <c r="M182" s="13" t="s">
        <v>215</v>
      </c>
      <c r="N182" s="30"/>
      <c r="O182" s="8"/>
      <c r="P182" s="8">
        <v>6.8651872762529198</v>
      </c>
      <c r="Q182" s="9" t="str">
        <f t="shared" si="2"/>
        <v>Early</v>
      </c>
      <c r="R182" s="9">
        <v>7508.2128987517299</v>
      </c>
      <c r="S182" s="10">
        <v>1.7584420175945699E-3</v>
      </c>
      <c r="T182" s="11">
        <v>0.15215575633681599</v>
      </c>
      <c r="U182" s="13" t="s">
        <v>410</v>
      </c>
      <c r="V182" s="13" t="s">
        <v>543</v>
      </c>
      <c r="W182" s="13" t="s">
        <v>544</v>
      </c>
      <c r="X182" s="13" t="s">
        <v>539</v>
      </c>
      <c r="Y182" s="12" t="s">
        <v>545</v>
      </c>
      <c r="Z182" s="31"/>
      <c r="AA182" s="31"/>
      <c r="AB182" s="31"/>
    </row>
    <row r="183" spans="1:28" ht="20.25" customHeight="1" x14ac:dyDescent="0.15">
      <c r="A183" s="13">
        <v>181</v>
      </c>
      <c r="B183" s="13" t="s">
        <v>35</v>
      </c>
      <c r="C183" s="13">
        <v>209</v>
      </c>
      <c r="D183" s="13">
        <v>11</v>
      </c>
      <c r="E183" s="13">
        <v>20</v>
      </c>
      <c r="F183" s="13">
        <v>165</v>
      </c>
      <c r="G183" s="38" t="str">
        <f t="shared" si="0"/>
        <v>Neuron</v>
      </c>
      <c r="H183" s="34" t="s">
        <v>36</v>
      </c>
      <c r="I183" s="34" t="s">
        <v>36</v>
      </c>
      <c r="J183" s="39" t="b">
        <f t="shared" si="1"/>
        <v>0</v>
      </c>
      <c r="K183" s="13" t="s">
        <v>215</v>
      </c>
      <c r="L183" s="13" t="s">
        <v>215</v>
      </c>
      <c r="M183" s="13" t="s">
        <v>215</v>
      </c>
      <c r="N183" s="30" t="s">
        <v>39</v>
      </c>
      <c r="O183" s="8"/>
      <c r="P183" s="8">
        <v>6.8963636658408403</v>
      </c>
      <c r="Q183" s="9" t="str">
        <f t="shared" si="2"/>
        <v>Early</v>
      </c>
      <c r="R183" s="9">
        <v>8317.5575757575698</v>
      </c>
      <c r="S183" s="10">
        <v>1.6559459646514601E-3</v>
      </c>
      <c r="T183" s="11">
        <v>0.22423084471374699</v>
      </c>
      <c r="U183" s="13" t="s">
        <v>372</v>
      </c>
      <c r="V183" s="13" t="s">
        <v>546</v>
      </c>
      <c r="W183" s="13" t="s">
        <v>547</v>
      </c>
      <c r="X183" s="13" t="s">
        <v>548</v>
      </c>
      <c r="Y183" s="12" t="s">
        <v>549</v>
      </c>
      <c r="Z183" s="33"/>
      <c r="AA183" s="31"/>
      <c r="AB183" s="31"/>
    </row>
    <row r="184" spans="1:28" ht="20.25" customHeight="1" x14ac:dyDescent="0.15">
      <c r="A184" s="13">
        <v>182</v>
      </c>
      <c r="B184" s="13">
        <v>429</v>
      </c>
      <c r="C184" s="13">
        <v>306</v>
      </c>
      <c r="D184" s="13">
        <v>15</v>
      </c>
      <c r="E184" s="13">
        <v>20</v>
      </c>
      <c r="F184" s="13">
        <v>3889</v>
      </c>
      <c r="G184" s="38" t="str">
        <f t="shared" si="0"/>
        <v>Neuron</v>
      </c>
      <c r="H184" s="7" t="s">
        <v>27</v>
      </c>
      <c r="I184" s="7" t="s">
        <v>27</v>
      </c>
      <c r="J184" s="39" t="b">
        <f t="shared" si="1"/>
        <v>0</v>
      </c>
      <c r="K184" s="13" t="s">
        <v>215</v>
      </c>
      <c r="L184" s="13" t="s">
        <v>215</v>
      </c>
      <c r="M184" s="13" t="s">
        <v>215</v>
      </c>
      <c r="N184" s="30"/>
      <c r="O184" s="8"/>
      <c r="P184" s="8">
        <v>7.2140139134446901</v>
      </c>
      <c r="Q184" s="9" t="str">
        <f t="shared" si="2"/>
        <v>Early</v>
      </c>
      <c r="R184" s="9">
        <v>5418.97891488815</v>
      </c>
      <c r="S184" s="10">
        <v>1.5803478077335001E-3</v>
      </c>
      <c r="T184" s="11">
        <v>0.13837973643491799</v>
      </c>
      <c r="U184" s="13" t="s">
        <v>410</v>
      </c>
      <c r="V184" s="13" t="s">
        <v>550</v>
      </c>
      <c r="W184" s="13" t="s">
        <v>551</v>
      </c>
      <c r="X184" s="13" t="s">
        <v>364</v>
      </c>
      <c r="Y184" s="12" t="s">
        <v>552</v>
      </c>
      <c r="Z184" s="32" t="s">
        <v>36</v>
      </c>
      <c r="AA184" s="31"/>
      <c r="AB184" s="31"/>
    </row>
    <row r="185" spans="1:28" ht="20.25" customHeight="1" x14ac:dyDescent="0.15">
      <c r="A185" s="13">
        <v>183</v>
      </c>
      <c r="B185" s="13">
        <v>430</v>
      </c>
      <c r="C185" s="13">
        <v>307</v>
      </c>
      <c r="D185" s="13">
        <v>15</v>
      </c>
      <c r="E185" s="13">
        <v>21</v>
      </c>
      <c r="F185" s="13">
        <v>2224</v>
      </c>
      <c r="G185" s="38" t="str">
        <f t="shared" si="0"/>
        <v>Neuron</v>
      </c>
      <c r="H185" s="7" t="s">
        <v>27</v>
      </c>
      <c r="I185" s="7" t="s">
        <v>27</v>
      </c>
      <c r="J185" s="39" t="b">
        <f t="shared" si="1"/>
        <v>0</v>
      </c>
      <c r="K185" s="13" t="s">
        <v>172</v>
      </c>
      <c r="L185" s="13" t="s">
        <v>172</v>
      </c>
      <c r="M185" s="13" t="s">
        <v>172</v>
      </c>
      <c r="N185" s="30"/>
      <c r="O185" s="8"/>
      <c r="P185" s="8">
        <v>6.6827787711894704</v>
      </c>
      <c r="Q185" s="9" t="str">
        <f t="shared" si="2"/>
        <v>Early</v>
      </c>
      <c r="R185" s="9">
        <v>8139.2535971223097</v>
      </c>
      <c r="S185" s="10">
        <v>1.7742555990074699E-3</v>
      </c>
      <c r="T185" s="11">
        <v>0.15224268310828901</v>
      </c>
      <c r="U185" s="13" t="s">
        <v>410</v>
      </c>
      <c r="V185" s="13" t="s">
        <v>553</v>
      </c>
      <c r="W185" s="13" t="s">
        <v>554</v>
      </c>
      <c r="X185" s="13" t="s">
        <v>364</v>
      </c>
      <c r="Y185" s="12" t="s">
        <v>549</v>
      </c>
      <c r="Z185" s="32" t="s">
        <v>36</v>
      </c>
      <c r="AA185" s="31"/>
      <c r="AB185" s="31"/>
    </row>
    <row r="186" spans="1:28" ht="20.25" customHeight="1" x14ac:dyDescent="0.15">
      <c r="A186" s="13">
        <v>184</v>
      </c>
      <c r="B186" s="13">
        <v>431</v>
      </c>
      <c r="C186" s="13">
        <v>247</v>
      </c>
      <c r="D186" s="13">
        <v>12</v>
      </c>
      <c r="E186" s="13">
        <v>28</v>
      </c>
      <c r="F186" s="13">
        <v>248</v>
      </c>
      <c r="G186" s="38" t="str">
        <f t="shared" si="0"/>
        <v>Neuron</v>
      </c>
      <c r="H186" s="13" t="s">
        <v>27</v>
      </c>
      <c r="I186" s="13" t="s">
        <v>27</v>
      </c>
      <c r="J186" s="39" t="b">
        <f t="shared" si="1"/>
        <v>0</v>
      </c>
      <c r="K186" s="13" t="s">
        <v>172</v>
      </c>
      <c r="L186" s="13" t="s">
        <v>172</v>
      </c>
      <c r="M186" s="13" t="s">
        <v>172</v>
      </c>
      <c r="N186" s="30"/>
      <c r="O186" s="8"/>
      <c r="P186" s="8">
        <v>6.1959676992508603</v>
      </c>
      <c r="Q186" s="9" t="str">
        <f t="shared" si="2"/>
        <v>Early</v>
      </c>
      <c r="R186" s="9">
        <v>8813.3427419354794</v>
      </c>
      <c r="S186" s="10">
        <v>1.93499323077342E-3</v>
      </c>
      <c r="T186" s="11">
        <v>0.20294483533624699</v>
      </c>
      <c r="U186" s="13" t="s">
        <v>225</v>
      </c>
      <c r="V186" s="13" t="s">
        <v>555</v>
      </c>
      <c r="W186" s="13" t="s">
        <v>556</v>
      </c>
      <c r="X186" s="13" t="s">
        <v>364</v>
      </c>
      <c r="Y186" s="12" t="s">
        <v>557</v>
      </c>
      <c r="Z186" s="25" t="s">
        <v>245</v>
      </c>
      <c r="AA186" s="14" t="s">
        <v>132</v>
      </c>
      <c r="AB186" s="14" t="s">
        <v>133</v>
      </c>
    </row>
    <row r="187" spans="1:28" ht="20.25" customHeight="1" x14ac:dyDescent="0.15">
      <c r="A187" s="13">
        <v>185</v>
      </c>
      <c r="B187" s="13">
        <v>445</v>
      </c>
      <c r="C187" s="13">
        <v>215</v>
      </c>
      <c r="D187" s="13">
        <v>11</v>
      </c>
      <c r="E187" s="13">
        <v>26</v>
      </c>
      <c r="F187" s="13">
        <v>2998</v>
      </c>
      <c r="G187" s="38" t="str">
        <f t="shared" si="0"/>
        <v>Neuron</v>
      </c>
      <c r="H187" s="34" t="s">
        <v>27</v>
      </c>
      <c r="I187" s="34" t="s">
        <v>27</v>
      </c>
      <c r="J187" s="39" t="b">
        <f t="shared" si="1"/>
        <v>0</v>
      </c>
      <c r="K187" s="13" t="s">
        <v>172</v>
      </c>
      <c r="L187" s="13" t="s">
        <v>172</v>
      </c>
      <c r="M187" s="13" t="s">
        <v>172</v>
      </c>
      <c r="N187" s="30"/>
      <c r="O187" s="8"/>
      <c r="P187" s="8">
        <v>5.9498331931688702</v>
      </c>
      <c r="Q187" s="9" t="str">
        <f t="shared" si="2"/>
        <v>Early</v>
      </c>
      <c r="R187" s="9">
        <v>7933.6130753835796</v>
      </c>
      <c r="S187" s="10">
        <v>1.79658111668689E-3</v>
      </c>
      <c r="T187" s="11">
        <v>0.15246745200797901</v>
      </c>
      <c r="U187" s="13" t="s">
        <v>372</v>
      </c>
      <c r="V187" s="13" t="s">
        <v>558</v>
      </c>
      <c r="W187" s="13" t="s">
        <v>559</v>
      </c>
      <c r="X187" s="13" t="s">
        <v>279</v>
      </c>
      <c r="Y187" s="12" t="s">
        <v>371</v>
      </c>
      <c r="Z187" s="14" t="s">
        <v>560</v>
      </c>
      <c r="AA187" s="14" t="s">
        <v>132</v>
      </c>
      <c r="AB187" s="14" t="s">
        <v>133</v>
      </c>
    </row>
    <row r="188" spans="1:28" ht="20.25" customHeight="1" x14ac:dyDescent="0.15">
      <c r="A188" s="13">
        <v>186</v>
      </c>
      <c r="B188" s="13">
        <v>446</v>
      </c>
      <c r="C188" s="13">
        <v>212</v>
      </c>
      <c r="D188" s="13">
        <v>11</v>
      </c>
      <c r="E188" s="13">
        <v>23</v>
      </c>
      <c r="F188" s="13">
        <v>723</v>
      </c>
      <c r="G188" s="38" t="str">
        <f t="shared" si="0"/>
        <v>Neuron</v>
      </c>
      <c r="H188" s="34" t="s">
        <v>27</v>
      </c>
      <c r="I188" s="34" t="s">
        <v>27</v>
      </c>
      <c r="J188" s="39" t="b">
        <f t="shared" si="1"/>
        <v>0</v>
      </c>
      <c r="K188" s="13" t="s">
        <v>215</v>
      </c>
      <c r="L188" s="13" t="s">
        <v>215</v>
      </c>
      <c r="M188" s="13" t="s">
        <v>215</v>
      </c>
      <c r="N188" s="30"/>
      <c r="O188" s="8"/>
      <c r="P188" s="8">
        <v>7.3668050271346797</v>
      </c>
      <c r="Q188" s="9" t="str">
        <f t="shared" si="2"/>
        <v>Early</v>
      </c>
      <c r="R188" s="9">
        <v>4774.8907330567099</v>
      </c>
      <c r="S188" s="10">
        <v>1.56357947861847E-3</v>
      </c>
      <c r="T188" s="11">
        <v>0.133720178946718</v>
      </c>
      <c r="U188" s="13" t="s">
        <v>372</v>
      </c>
      <c r="V188" s="13" t="s">
        <v>561</v>
      </c>
      <c r="W188" s="13" t="s">
        <v>562</v>
      </c>
      <c r="X188" s="13" t="s">
        <v>279</v>
      </c>
      <c r="Y188" s="12" t="s">
        <v>371</v>
      </c>
      <c r="Z188" s="31"/>
      <c r="AA188" s="31"/>
      <c r="AB188" s="31"/>
    </row>
    <row r="189" spans="1:28" ht="20.25" customHeight="1" x14ac:dyDescent="0.15">
      <c r="A189" s="13">
        <v>187</v>
      </c>
      <c r="B189" s="13">
        <v>447</v>
      </c>
      <c r="C189" s="13">
        <v>213</v>
      </c>
      <c r="D189" s="13">
        <v>11</v>
      </c>
      <c r="E189" s="13">
        <v>24</v>
      </c>
      <c r="F189" s="13">
        <v>1347</v>
      </c>
      <c r="G189" s="38" t="str">
        <f t="shared" si="0"/>
        <v>Neuron</v>
      </c>
      <c r="H189" s="34" t="s">
        <v>27</v>
      </c>
      <c r="I189" s="34" t="s">
        <v>27</v>
      </c>
      <c r="J189" s="39" t="b">
        <f t="shared" si="1"/>
        <v>0</v>
      </c>
      <c r="K189" s="13" t="s">
        <v>172</v>
      </c>
      <c r="L189" s="13" t="s">
        <v>172</v>
      </c>
      <c r="M189" s="13" t="s">
        <v>172</v>
      </c>
      <c r="N189" s="30"/>
      <c r="O189" s="8"/>
      <c r="P189" s="8">
        <v>8.3446918896772306</v>
      </c>
      <c r="Q189" s="9" t="str">
        <f t="shared" si="2"/>
        <v>Mid</v>
      </c>
      <c r="R189" s="9">
        <v>6874.7000742390401</v>
      </c>
      <c r="S189" s="10">
        <v>1.6603722615724399E-3</v>
      </c>
      <c r="T189" s="11">
        <v>0.156162304686881</v>
      </c>
      <c r="U189" s="13" t="s">
        <v>372</v>
      </c>
      <c r="V189" s="13" t="s">
        <v>563</v>
      </c>
      <c r="W189" s="13" t="s">
        <v>564</v>
      </c>
      <c r="X189" s="13" t="s">
        <v>279</v>
      </c>
      <c r="Y189" s="12" t="s">
        <v>371</v>
      </c>
      <c r="Z189" s="31"/>
      <c r="AA189" s="31"/>
      <c r="AB189" s="31"/>
    </row>
    <row r="190" spans="1:28" ht="20.25" customHeight="1" x14ac:dyDescent="0.15">
      <c r="A190" s="13">
        <v>188</v>
      </c>
      <c r="B190" s="13">
        <v>448</v>
      </c>
      <c r="C190" s="13">
        <v>214</v>
      </c>
      <c r="D190" s="13">
        <v>11</v>
      </c>
      <c r="E190" s="13">
        <v>25</v>
      </c>
      <c r="F190" s="13">
        <v>1264</v>
      </c>
      <c r="G190" s="38" t="str">
        <f t="shared" si="0"/>
        <v>Neuron</v>
      </c>
      <c r="H190" s="34" t="s">
        <v>27</v>
      </c>
      <c r="I190" s="34" t="s">
        <v>27</v>
      </c>
      <c r="J190" s="39" t="b">
        <f t="shared" si="1"/>
        <v>0</v>
      </c>
      <c r="K190" s="13" t="s">
        <v>215</v>
      </c>
      <c r="L190" s="13" t="s">
        <v>215</v>
      </c>
      <c r="M190" s="13" t="s">
        <v>215</v>
      </c>
      <c r="N190" s="30"/>
      <c r="O190" s="8"/>
      <c r="P190" s="8">
        <v>6.8334652679630503</v>
      </c>
      <c r="Q190" s="9" t="str">
        <f t="shared" si="2"/>
        <v>Early</v>
      </c>
      <c r="R190" s="9">
        <v>5192.375</v>
      </c>
      <c r="S190" s="10">
        <v>1.7616494010383799E-3</v>
      </c>
      <c r="T190" s="11">
        <v>0.137433739076957</v>
      </c>
      <c r="U190" s="13" t="s">
        <v>372</v>
      </c>
      <c r="V190" s="13" t="s">
        <v>565</v>
      </c>
      <c r="W190" s="13" t="s">
        <v>566</v>
      </c>
      <c r="X190" s="13" t="s">
        <v>279</v>
      </c>
      <c r="Y190" s="12" t="s">
        <v>280</v>
      </c>
      <c r="Z190" s="31"/>
      <c r="AA190" s="31"/>
      <c r="AB190" s="31"/>
    </row>
    <row r="191" spans="1:28" ht="20.25" customHeight="1" x14ac:dyDescent="0.15">
      <c r="A191" s="13">
        <v>189</v>
      </c>
      <c r="B191" s="13">
        <v>452</v>
      </c>
      <c r="C191" s="13">
        <v>141</v>
      </c>
      <c r="D191" s="13">
        <v>8</v>
      </c>
      <c r="E191" s="13">
        <v>7</v>
      </c>
      <c r="F191" s="13">
        <v>1722</v>
      </c>
      <c r="G191" s="38" t="str">
        <f t="shared" si="0"/>
        <v>Neuron</v>
      </c>
      <c r="H191" s="34" t="s">
        <v>27</v>
      </c>
      <c r="I191" s="34" t="s">
        <v>27</v>
      </c>
      <c r="J191" s="39" t="b">
        <f t="shared" si="1"/>
        <v>0</v>
      </c>
      <c r="K191" s="13" t="s">
        <v>124</v>
      </c>
      <c r="L191" s="13" t="s">
        <v>124</v>
      </c>
      <c r="M191" s="13" t="s">
        <v>124</v>
      </c>
      <c r="N191" s="30"/>
      <c r="O191" s="8"/>
      <c r="P191" s="8">
        <v>6.6435539863666104</v>
      </c>
      <c r="Q191" s="9" t="str">
        <f t="shared" si="2"/>
        <v>Early</v>
      </c>
      <c r="R191" s="9">
        <v>7142.1777003484303</v>
      </c>
      <c r="S191" s="10">
        <v>1.6858334453290599E-3</v>
      </c>
      <c r="T191" s="11">
        <v>0.148776650502326</v>
      </c>
      <c r="U191" s="13" t="s">
        <v>567</v>
      </c>
      <c r="V191" s="13" t="s">
        <v>568</v>
      </c>
      <c r="W191" s="13" t="s">
        <v>569</v>
      </c>
      <c r="X191" s="13" t="s">
        <v>279</v>
      </c>
      <c r="Y191" s="12" t="s">
        <v>280</v>
      </c>
      <c r="Z191" s="14" t="s">
        <v>570</v>
      </c>
      <c r="AA191" s="14" t="s">
        <v>205</v>
      </c>
      <c r="AB191" s="14" t="s">
        <v>133</v>
      </c>
    </row>
    <row r="192" spans="1:28" ht="20.25" customHeight="1" x14ac:dyDescent="0.15">
      <c r="A192" s="13">
        <v>190</v>
      </c>
      <c r="B192" s="13">
        <v>449</v>
      </c>
      <c r="C192" s="13">
        <v>210</v>
      </c>
      <c r="D192" s="13">
        <v>11</v>
      </c>
      <c r="E192" s="13">
        <v>21</v>
      </c>
      <c r="F192" s="13">
        <v>2677</v>
      </c>
      <c r="G192" s="38" t="str">
        <f t="shared" si="0"/>
        <v>Neuron</v>
      </c>
      <c r="H192" s="34" t="s">
        <v>27</v>
      </c>
      <c r="I192" s="34" t="s">
        <v>27</v>
      </c>
      <c r="J192" s="39" t="b">
        <f t="shared" si="1"/>
        <v>0</v>
      </c>
      <c r="K192" s="13" t="s">
        <v>215</v>
      </c>
      <c r="L192" s="13" t="s">
        <v>215</v>
      </c>
      <c r="M192" s="13" t="s">
        <v>215</v>
      </c>
      <c r="N192" s="30"/>
      <c r="O192" s="8"/>
      <c r="P192" s="8">
        <v>7.0526336268074701</v>
      </c>
      <c r="Q192" s="9" t="str">
        <f t="shared" si="2"/>
        <v>Early</v>
      </c>
      <c r="R192" s="9">
        <v>4441.4908479641299</v>
      </c>
      <c r="S192" s="10">
        <v>1.52852716931046E-3</v>
      </c>
      <c r="T192" s="11">
        <v>0.114992927710484</v>
      </c>
      <c r="U192" s="13" t="s">
        <v>372</v>
      </c>
      <c r="V192" s="13" t="s">
        <v>571</v>
      </c>
      <c r="W192" s="13" t="s">
        <v>572</v>
      </c>
      <c r="X192" s="13" t="s">
        <v>279</v>
      </c>
      <c r="Y192" s="12" t="s">
        <v>280</v>
      </c>
      <c r="Z192" s="31"/>
      <c r="AA192" s="31"/>
      <c r="AB192" s="31"/>
    </row>
    <row r="193" spans="1:28" ht="20.25" customHeight="1" x14ac:dyDescent="0.15">
      <c r="A193" s="13">
        <v>191</v>
      </c>
      <c r="B193" s="13">
        <v>450</v>
      </c>
      <c r="C193" s="13">
        <v>216</v>
      </c>
      <c r="D193" s="13">
        <v>11</v>
      </c>
      <c r="E193" s="13">
        <v>27</v>
      </c>
      <c r="F193" s="13">
        <v>1720</v>
      </c>
      <c r="G193" s="38" t="str">
        <f t="shared" si="0"/>
        <v>Neuron</v>
      </c>
      <c r="H193" s="34" t="s">
        <v>27</v>
      </c>
      <c r="I193" s="34" t="s">
        <v>27</v>
      </c>
      <c r="J193" s="39" t="b">
        <f t="shared" si="1"/>
        <v>0</v>
      </c>
      <c r="K193" s="13" t="s">
        <v>215</v>
      </c>
      <c r="L193" s="13" t="s">
        <v>215</v>
      </c>
      <c r="M193" s="13" t="s">
        <v>215</v>
      </c>
      <c r="N193" s="30"/>
      <c r="O193" s="8"/>
      <c r="P193" s="8">
        <v>6.4740116410477304</v>
      </c>
      <c r="Q193" s="9" t="str">
        <f t="shared" si="2"/>
        <v>Early</v>
      </c>
      <c r="R193" s="9">
        <v>8635.4017441860397</v>
      </c>
      <c r="S193" s="10">
        <v>1.7604071851078601E-3</v>
      </c>
      <c r="T193" s="11">
        <v>0.16658579095504999</v>
      </c>
      <c r="U193" s="13" t="s">
        <v>372</v>
      </c>
      <c r="V193" s="13" t="s">
        <v>573</v>
      </c>
      <c r="W193" s="13" t="s">
        <v>574</v>
      </c>
      <c r="X193" s="13" t="s">
        <v>33</v>
      </c>
      <c r="Y193" s="12" t="s">
        <v>280</v>
      </c>
      <c r="Z193" s="33"/>
      <c r="AA193" s="31"/>
      <c r="AB193" s="31"/>
    </row>
    <row r="194" spans="1:28" ht="20.25" customHeight="1" x14ac:dyDescent="0.15">
      <c r="A194" s="13">
        <v>192</v>
      </c>
      <c r="B194" s="13">
        <v>451</v>
      </c>
      <c r="C194" s="13">
        <v>211</v>
      </c>
      <c r="D194" s="13">
        <v>11</v>
      </c>
      <c r="E194" s="13">
        <v>22</v>
      </c>
      <c r="F194" s="13">
        <v>1107</v>
      </c>
      <c r="G194" s="38" t="str">
        <f t="shared" si="0"/>
        <v>Neuroblast</v>
      </c>
      <c r="H194" s="34" t="s">
        <v>27</v>
      </c>
      <c r="I194" s="34" t="s">
        <v>27</v>
      </c>
      <c r="J194" s="39" t="b">
        <f t="shared" si="1"/>
        <v>0</v>
      </c>
      <c r="K194" s="13" t="s">
        <v>124</v>
      </c>
      <c r="L194" s="13" t="s">
        <v>124</v>
      </c>
      <c r="M194" s="13" t="s">
        <v>124</v>
      </c>
      <c r="N194" s="30"/>
      <c r="O194" s="8"/>
      <c r="P194" s="8">
        <v>7.5023487275424303</v>
      </c>
      <c r="Q194" s="9" t="str">
        <f t="shared" si="2"/>
        <v>Early</v>
      </c>
      <c r="R194" s="9">
        <v>6002.02258355917</v>
      </c>
      <c r="S194" s="10">
        <v>1.64225371706979E-3</v>
      </c>
      <c r="T194" s="11">
        <v>0.14750694722027999</v>
      </c>
      <c r="U194" s="13" t="s">
        <v>372</v>
      </c>
      <c r="V194" s="13" t="s">
        <v>575</v>
      </c>
      <c r="W194" s="13" t="s">
        <v>576</v>
      </c>
      <c r="X194" s="13" t="s">
        <v>47</v>
      </c>
      <c r="Y194" s="12" t="s">
        <v>280</v>
      </c>
      <c r="Z194" s="33"/>
      <c r="AA194" s="31"/>
      <c r="AB194" s="31"/>
    </row>
    <row r="195" spans="1:28" ht="20.25" customHeight="1" x14ac:dyDescent="0.15">
      <c r="A195" s="13">
        <v>193</v>
      </c>
      <c r="B195" s="13">
        <v>453</v>
      </c>
      <c r="C195" s="13">
        <v>217</v>
      </c>
      <c r="D195" s="13">
        <v>11</v>
      </c>
      <c r="E195" s="13">
        <v>28</v>
      </c>
      <c r="F195" s="13">
        <v>2931</v>
      </c>
      <c r="G195" s="38" t="str">
        <f t="shared" si="0"/>
        <v>Neuroblast</v>
      </c>
      <c r="H195" s="34" t="s">
        <v>27</v>
      </c>
      <c r="I195" s="34" t="s">
        <v>27</v>
      </c>
      <c r="J195" s="39" t="b">
        <f t="shared" si="1"/>
        <v>0</v>
      </c>
      <c r="K195" s="13" t="s">
        <v>215</v>
      </c>
      <c r="L195" s="13" t="s">
        <v>215</v>
      </c>
      <c r="M195" s="13" t="s">
        <v>215</v>
      </c>
      <c r="N195" s="30"/>
      <c r="O195" s="8"/>
      <c r="P195" s="8">
        <v>6.7274309563091697</v>
      </c>
      <c r="Q195" s="9" t="str">
        <f t="shared" si="2"/>
        <v>Early</v>
      </c>
      <c r="R195" s="9">
        <v>5460.99999999999</v>
      </c>
      <c r="S195" s="10">
        <v>1.9746100560184702E-3</v>
      </c>
      <c r="T195" s="11">
        <v>0.115819464272433</v>
      </c>
      <c r="U195" s="13" t="s">
        <v>372</v>
      </c>
      <c r="V195" s="13" t="s">
        <v>577</v>
      </c>
      <c r="W195" s="13" t="s">
        <v>578</v>
      </c>
      <c r="X195" s="13" t="s">
        <v>203</v>
      </c>
      <c r="Y195" s="12" t="s">
        <v>280</v>
      </c>
      <c r="Z195" s="32" t="s">
        <v>36</v>
      </c>
      <c r="AA195" s="31"/>
      <c r="AB195" s="31"/>
    </row>
    <row r="196" spans="1:28" ht="20.25" customHeight="1" x14ac:dyDescent="0.15">
      <c r="A196" s="13">
        <v>194</v>
      </c>
      <c r="B196" s="13">
        <v>454</v>
      </c>
      <c r="C196" s="13">
        <v>291</v>
      </c>
      <c r="D196" s="13">
        <v>15</v>
      </c>
      <c r="E196" s="13">
        <v>5</v>
      </c>
      <c r="F196" s="13">
        <v>448</v>
      </c>
      <c r="G196" s="38" t="str">
        <f t="shared" si="0"/>
        <v>Neuroblast</v>
      </c>
      <c r="H196" s="13" t="s">
        <v>27</v>
      </c>
      <c r="I196" s="13" t="s">
        <v>27</v>
      </c>
      <c r="J196" s="39" t="b">
        <f t="shared" si="1"/>
        <v>0</v>
      </c>
      <c r="K196" s="13" t="s">
        <v>172</v>
      </c>
      <c r="L196" s="13" t="s">
        <v>172</v>
      </c>
      <c r="M196" s="13" t="s">
        <v>172</v>
      </c>
      <c r="N196" s="30"/>
      <c r="O196" s="8"/>
      <c r="P196" s="8">
        <v>6.3749999521034102</v>
      </c>
      <c r="Q196" s="9" t="str">
        <f t="shared" si="2"/>
        <v>Early</v>
      </c>
      <c r="R196" s="9">
        <v>5186.7075892857101</v>
      </c>
      <c r="S196" s="10">
        <v>1.71399425682596E-3</v>
      </c>
      <c r="T196" s="11">
        <v>0.109085744668846</v>
      </c>
      <c r="U196" s="13" t="s">
        <v>410</v>
      </c>
      <c r="V196" s="13" t="s">
        <v>579</v>
      </c>
      <c r="W196" s="13" t="s">
        <v>580</v>
      </c>
      <c r="X196" s="13" t="s">
        <v>47</v>
      </c>
      <c r="Y196" s="12" t="s">
        <v>34</v>
      </c>
      <c r="Z196" s="32" t="s">
        <v>36</v>
      </c>
      <c r="AA196" s="31"/>
      <c r="AB196" s="31"/>
    </row>
    <row r="197" spans="1:28" ht="20.25" customHeight="1" x14ac:dyDescent="0.15">
      <c r="A197" s="13">
        <v>195</v>
      </c>
      <c r="B197" s="13">
        <v>455</v>
      </c>
      <c r="C197" s="13">
        <v>358</v>
      </c>
      <c r="D197" s="13">
        <v>18</v>
      </c>
      <c r="E197" s="13">
        <v>10</v>
      </c>
      <c r="F197" s="13">
        <v>66</v>
      </c>
      <c r="G197" s="38" t="str">
        <f t="shared" si="0"/>
        <v>Neuroblast</v>
      </c>
      <c r="H197" s="14" t="s">
        <v>90</v>
      </c>
      <c r="I197" s="14" t="s">
        <v>90</v>
      </c>
      <c r="J197" s="39" t="b">
        <f t="shared" si="1"/>
        <v>0</v>
      </c>
      <c r="K197" s="13" t="s">
        <v>172</v>
      </c>
      <c r="L197" s="13" t="s">
        <v>172</v>
      </c>
      <c r="M197" s="13" t="s">
        <v>172</v>
      </c>
      <c r="N197" s="30"/>
      <c r="O197" s="8"/>
      <c r="P197" s="8">
        <v>6.62575761477152</v>
      </c>
      <c r="Q197" s="9" t="str">
        <f t="shared" si="2"/>
        <v>Early</v>
      </c>
      <c r="R197" s="9">
        <v>6137.6666666666597</v>
      </c>
      <c r="S197" s="10">
        <v>1.6629253430327201E-3</v>
      </c>
      <c r="T197" s="11">
        <v>0.13766477472910801</v>
      </c>
      <c r="U197" s="13" t="s">
        <v>216</v>
      </c>
      <c r="V197" s="13" t="s">
        <v>581</v>
      </c>
      <c r="W197" s="13" t="s">
        <v>582</v>
      </c>
      <c r="X197" s="13" t="s">
        <v>47</v>
      </c>
      <c r="Y197" s="12" t="s">
        <v>48</v>
      </c>
      <c r="Z197" s="33"/>
      <c r="AA197" s="31"/>
      <c r="AB197" s="31"/>
    </row>
    <row r="198" spans="1:28" ht="20.25" customHeight="1" x14ac:dyDescent="0.15">
      <c r="A198" s="13">
        <v>196</v>
      </c>
      <c r="B198" s="13">
        <v>390</v>
      </c>
      <c r="C198" s="13">
        <v>372</v>
      </c>
      <c r="D198" s="13">
        <v>19</v>
      </c>
      <c r="E198" s="13">
        <v>13</v>
      </c>
      <c r="F198" s="13">
        <v>563</v>
      </c>
      <c r="G198" s="38" t="str">
        <f t="shared" si="0"/>
        <v>Neuron</v>
      </c>
      <c r="H198" s="7" t="s">
        <v>90</v>
      </c>
      <c r="I198" s="7" t="s">
        <v>90</v>
      </c>
      <c r="J198" s="39" t="b">
        <f t="shared" si="1"/>
        <v>0</v>
      </c>
      <c r="K198" s="13" t="s">
        <v>124</v>
      </c>
      <c r="L198" s="13" t="s">
        <v>531</v>
      </c>
      <c r="M198" s="13" t="s">
        <v>531</v>
      </c>
      <c r="N198" s="30"/>
      <c r="O198" s="8"/>
      <c r="P198" s="8">
        <v>8.4912966479204801</v>
      </c>
      <c r="Q198" s="9" t="str">
        <f t="shared" si="2"/>
        <v>Mid</v>
      </c>
      <c r="R198" s="9">
        <v>4910.15097690941</v>
      </c>
      <c r="S198" s="10">
        <v>3.7742078886987699E-3</v>
      </c>
      <c r="T198" s="11">
        <v>0.14652865150609201</v>
      </c>
      <c r="U198" s="13" t="s">
        <v>251</v>
      </c>
      <c r="V198" s="13" t="s">
        <v>583</v>
      </c>
      <c r="W198" s="13" t="s">
        <v>584</v>
      </c>
      <c r="X198" s="13" t="s">
        <v>33</v>
      </c>
      <c r="Y198" s="12" t="s">
        <v>204</v>
      </c>
      <c r="Z198" s="33"/>
      <c r="AA198" s="31"/>
      <c r="AB198" s="31"/>
    </row>
    <row r="199" spans="1:28" ht="20.25" customHeight="1" x14ac:dyDescent="0.15">
      <c r="A199" s="13">
        <v>197</v>
      </c>
      <c r="B199" s="13">
        <v>391</v>
      </c>
      <c r="C199" s="13">
        <v>286</v>
      </c>
      <c r="D199" s="13">
        <v>15</v>
      </c>
      <c r="E199" s="13">
        <v>0</v>
      </c>
      <c r="F199" s="13">
        <v>246</v>
      </c>
      <c r="G199" s="38" t="str">
        <f t="shared" si="0"/>
        <v>Radial glia</v>
      </c>
      <c r="H199" s="7" t="s">
        <v>90</v>
      </c>
      <c r="I199" s="7" t="s">
        <v>90</v>
      </c>
      <c r="J199" s="39" t="b">
        <f t="shared" si="1"/>
        <v>0</v>
      </c>
      <c r="K199" s="13" t="s">
        <v>37</v>
      </c>
      <c r="L199" s="13" t="s">
        <v>38</v>
      </c>
      <c r="M199" s="13" t="s">
        <v>38</v>
      </c>
      <c r="N199" s="30"/>
      <c r="O199" s="8"/>
      <c r="P199" s="8">
        <v>8.2934960330404799</v>
      </c>
      <c r="Q199" s="9" t="str">
        <f t="shared" si="2"/>
        <v>Mid</v>
      </c>
      <c r="R199" s="9">
        <v>6313.7357723577197</v>
      </c>
      <c r="S199" s="10">
        <v>1.6536610357168E-3</v>
      </c>
      <c r="T199" s="11">
        <v>0.17199356375428701</v>
      </c>
      <c r="U199" s="13" t="s">
        <v>410</v>
      </c>
      <c r="V199" s="13" t="s">
        <v>585</v>
      </c>
      <c r="W199" s="13" t="s">
        <v>586</v>
      </c>
      <c r="X199" s="13" t="s">
        <v>587</v>
      </c>
      <c r="Y199" s="12" t="s">
        <v>48</v>
      </c>
      <c r="Z199" s="33"/>
      <c r="AA199" s="31"/>
      <c r="AB199" s="31"/>
    </row>
    <row r="200" spans="1:28" ht="20.25" customHeight="1" x14ac:dyDescent="0.15">
      <c r="A200" s="13">
        <v>198</v>
      </c>
      <c r="B200" s="13">
        <v>392</v>
      </c>
      <c r="C200" s="13">
        <v>295</v>
      </c>
      <c r="D200" s="13">
        <v>15</v>
      </c>
      <c r="E200" s="13">
        <v>9</v>
      </c>
      <c r="F200" s="13">
        <v>4250</v>
      </c>
      <c r="G200" s="38" t="str">
        <f t="shared" si="0"/>
        <v>Neuroblast</v>
      </c>
      <c r="H200" s="7" t="s">
        <v>90</v>
      </c>
      <c r="I200" s="7" t="s">
        <v>90</v>
      </c>
      <c r="J200" s="39" t="b">
        <f t="shared" si="1"/>
        <v>0</v>
      </c>
      <c r="K200" s="13" t="s">
        <v>124</v>
      </c>
      <c r="L200" s="13" t="s">
        <v>124</v>
      </c>
      <c r="M200" s="13" t="s">
        <v>124</v>
      </c>
      <c r="N200" s="30"/>
      <c r="O200" s="8"/>
      <c r="P200" s="8">
        <v>6.34658819176168</v>
      </c>
      <c r="Q200" s="9" t="str">
        <f t="shared" si="2"/>
        <v>Early</v>
      </c>
      <c r="R200" s="9">
        <v>7633.0310588235398</v>
      </c>
      <c r="S200" s="10">
        <v>1.94963628456667E-3</v>
      </c>
      <c r="T200" s="11">
        <v>0.103453898351639</v>
      </c>
      <c r="U200" s="13" t="s">
        <v>410</v>
      </c>
      <c r="V200" s="13" t="s">
        <v>588</v>
      </c>
      <c r="W200" s="13" t="s">
        <v>589</v>
      </c>
      <c r="X200" s="13" t="s">
        <v>47</v>
      </c>
      <c r="Y200" s="12" t="s">
        <v>48</v>
      </c>
      <c r="Z200" s="14" t="s">
        <v>590</v>
      </c>
      <c r="AA200" s="14" t="s">
        <v>388</v>
      </c>
      <c r="AB200" s="14" t="s">
        <v>133</v>
      </c>
    </row>
    <row r="201" spans="1:28" ht="20.25" customHeight="1" x14ac:dyDescent="0.15">
      <c r="A201" s="13">
        <v>199</v>
      </c>
      <c r="B201" s="13">
        <v>393</v>
      </c>
      <c r="C201" s="13">
        <v>290</v>
      </c>
      <c r="D201" s="13">
        <v>15</v>
      </c>
      <c r="E201" s="13">
        <v>4</v>
      </c>
      <c r="F201" s="13">
        <v>3286</v>
      </c>
      <c r="G201" s="38" t="str">
        <f t="shared" si="0"/>
        <v>Neuron</v>
      </c>
      <c r="H201" s="13" t="s">
        <v>27</v>
      </c>
      <c r="I201" s="13" t="s">
        <v>27</v>
      </c>
      <c r="J201" s="39" t="b">
        <f t="shared" si="1"/>
        <v>0</v>
      </c>
      <c r="K201" s="13" t="s">
        <v>124</v>
      </c>
      <c r="L201" s="13" t="s">
        <v>124</v>
      </c>
      <c r="M201" s="13" t="s">
        <v>124</v>
      </c>
      <c r="N201" s="30"/>
      <c r="O201" s="8"/>
      <c r="P201" s="8">
        <v>5.9204503617777098</v>
      </c>
      <c r="Q201" s="9" t="str">
        <f t="shared" si="2"/>
        <v>Early</v>
      </c>
      <c r="R201" s="9">
        <v>9047.3055386487995</v>
      </c>
      <c r="S201" s="10">
        <v>1.83107901854582E-3</v>
      </c>
      <c r="T201" s="11">
        <v>0.13542796889029701</v>
      </c>
      <c r="U201" s="13" t="s">
        <v>410</v>
      </c>
      <c r="V201" s="13" t="s">
        <v>591</v>
      </c>
      <c r="W201" s="13" t="s">
        <v>592</v>
      </c>
      <c r="X201" s="13" t="s">
        <v>33</v>
      </c>
      <c r="Y201" s="12" t="s">
        <v>34</v>
      </c>
      <c r="Z201" s="14" t="s">
        <v>593</v>
      </c>
      <c r="AA201" s="14" t="s">
        <v>132</v>
      </c>
      <c r="AB201" s="14" t="s">
        <v>133</v>
      </c>
    </row>
    <row r="202" spans="1:28" ht="20.25" customHeight="1" x14ac:dyDescent="0.15">
      <c r="A202" s="13">
        <v>200</v>
      </c>
      <c r="B202" s="13" t="s">
        <v>35</v>
      </c>
      <c r="C202" s="13">
        <v>294</v>
      </c>
      <c r="D202" s="13">
        <v>15</v>
      </c>
      <c r="E202" s="13">
        <v>8</v>
      </c>
      <c r="F202" s="13">
        <v>596</v>
      </c>
      <c r="G202" s="38" t="str">
        <f t="shared" si="0"/>
        <v>Neuroblast</v>
      </c>
      <c r="H202" s="13" t="s">
        <v>36</v>
      </c>
      <c r="I202" s="13" t="s">
        <v>36</v>
      </c>
      <c r="J202" s="39" t="b">
        <f t="shared" si="1"/>
        <v>1</v>
      </c>
      <c r="K202" s="13" t="s">
        <v>28</v>
      </c>
      <c r="L202" s="13" t="s">
        <v>594</v>
      </c>
      <c r="M202" s="13" t="s">
        <v>594</v>
      </c>
      <c r="N202" s="30" t="s">
        <v>39</v>
      </c>
      <c r="O202" s="8"/>
      <c r="P202" s="8">
        <v>6.4228188111478097</v>
      </c>
      <c r="Q202" s="9" t="str">
        <f t="shared" si="2"/>
        <v>Early</v>
      </c>
      <c r="R202" s="9">
        <v>15223.9781879194</v>
      </c>
      <c r="S202" s="10">
        <v>5.4828427159094497E-3</v>
      </c>
      <c r="T202" s="11">
        <v>0.25140019607161401</v>
      </c>
      <c r="U202" s="13" t="s">
        <v>410</v>
      </c>
      <c r="V202" s="13" t="s">
        <v>595</v>
      </c>
      <c r="W202" s="13" t="s">
        <v>596</v>
      </c>
      <c r="X202" s="13" t="s">
        <v>47</v>
      </c>
      <c r="Y202" s="12" t="s">
        <v>597</v>
      </c>
      <c r="Z202" s="33"/>
      <c r="AA202" s="31"/>
      <c r="AB202" s="31"/>
    </row>
    <row r="203" spans="1:28" ht="20.25" customHeight="1" x14ac:dyDescent="0.15">
      <c r="A203" s="13">
        <v>201</v>
      </c>
      <c r="B203" s="13">
        <v>394</v>
      </c>
      <c r="C203" s="13">
        <v>289</v>
      </c>
      <c r="D203" s="13">
        <v>15</v>
      </c>
      <c r="E203" s="13">
        <v>3</v>
      </c>
      <c r="F203" s="13">
        <v>528</v>
      </c>
      <c r="G203" s="38" t="str">
        <f t="shared" si="0"/>
        <v>Neuron</v>
      </c>
      <c r="H203" s="7" t="s">
        <v>90</v>
      </c>
      <c r="I203" s="7" t="s">
        <v>90</v>
      </c>
      <c r="J203" s="39" t="b">
        <f t="shared" si="1"/>
        <v>0</v>
      </c>
      <c r="K203" s="13" t="s">
        <v>124</v>
      </c>
      <c r="L203" s="13" t="s">
        <v>124</v>
      </c>
      <c r="M203" s="13" t="s">
        <v>124</v>
      </c>
      <c r="N203" s="30"/>
      <c r="O203" s="8"/>
      <c r="P203" s="8">
        <v>6.4553030223557402</v>
      </c>
      <c r="Q203" s="9" t="str">
        <f t="shared" si="2"/>
        <v>Early</v>
      </c>
      <c r="R203" s="9">
        <v>8412.7897727272593</v>
      </c>
      <c r="S203" s="10">
        <v>1.89477321074457E-3</v>
      </c>
      <c r="T203" s="11">
        <v>0.169700028551177</v>
      </c>
      <c r="U203" s="13" t="s">
        <v>410</v>
      </c>
      <c r="V203" s="13" t="s">
        <v>598</v>
      </c>
      <c r="W203" s="13" t="s">
        <v>599</v>
      </c>
      <c r="X203" s="13" t="s">
        <v>33</v>
      </c>
      <c r="Y203" s="12" t="s">
        <v>48</v>
      </c>
      <c r="Z203" s="32" t="s">
        <v>36</v>
      </c>
      <c r="AA203" s="31"/>
      <c r="AB203" s="31"/>
    </row>
    <row r="204" spans="1:28" ht="20.25" customHeight="1" x14ac:dyDescent="0.15">
      <c r="A204" s="13">
        <v>202</v>
      </c>
      <c r="B204" s="13">
        <v>395</v>
      </c>
      <c r="C204" s="13">
        <v>287</v>
      </c>
      <c r="D204" s="13">
        <v>15</v>
      </c>
      <c r="E204" s="13">
        <v>1</v>
      </c>
      <c r="F204" s="13">
        <v>2246</v>
      </c>
      <c r="G204" s="38" t="str">
        <f t="shared" si="0"/>
        <v>Neuron</v>
      </c>
      <c r="H204" s="7" t="s">
        <v>27</v>
      </c>
      <c r="I204" s="7" t="s">
        <v>27</v>
      </c>
      <c r="J204" s="39" t="b">
        <f t="shared" si="1"/>
        <v>0</v>
      </c>
      <c r="K204" s="13" t="s">
        <v>28</v>
      </c>
      <c r="L204" s="13" t="s">
        <v>29</v>
      </c>
      <c r="M204" s="13" t="s">
        <v>29</v>
      </c>
      <c r="N204" s="30"/>
      <c r="O204" s="8"/>
      <c r="P204" s="8">
        <v>6.5780944127858101</v>
      </c>
      <c r="Q204" s="9" t="str">
        <f t="shared" si="2"/>
        <v>Early</v>
      </c>
      <c r="R204" s="9">
        <v>6760.6117542297397</v>
      </c>
      <c r="S204" s="10">
        <v>1.8551125296850999E-3</v>
      </c>
      <c r="T204" s="11">
        <v>0.10884400059942501</v>
      </c>
      <c r="U204" s="13" t="s">
        <v>410</v>
      </c>
      <c r="V204" s="13" t="s">
        <v>600</v>
      </c>
      <c r="W204" s="13" t="s">
        <v>601</v>
      </c>
      <c r="X204" s="13" t="s">
        <v>33</v>
      </c>
      <c r="Y204" s="12" t="s">
        <v>34</v>
      </c>
      <c r="Z204" s="32" t="s">
        <v>36</v>
      </c>
      <c r="AA204" s="31"/>
      <c r="AB204" s="31"/>
    </row>
    <row r="205" spans="1:28" ht="20.25" customHeight="1" x14ac:dyDescent="0.15">
      <c r="A205" s="13">
        <v>203</v>
      </c>
      <c r="B205" s="13">
        <v>396</v>
      </c>
      <c r="C205" s="13">
        <v>288</v>
      </c>
      <c r="D205" s="13">
        <v>15</v>
      </c>
      <c r="E205" s="13">
        <v>2</v>
      </c>
      <c r="F205" s="13">
        <v>3624</v>
      </c>
      <c r="G205" s="38" t="str">
        <f t="shared" si="0"/>
        <v>Neuroblast</v>
      </c>
      <c r="H205" s="7" t="s">
        <v>90</v>
      </c>
      <c r="I205" s="7" t="s">
        <v>90</v>
      </c>
      <c r="J205" s="39" t="b">
        <f t="shared" si="1"/>
        <v>0</v>
      </c>
      <c r="K205" s="13" t="s">
        <v>28</v>
      </c>
      <c r="L205" s="13" t="s">
        <v>594</v>
      </c>
      <c r="M205" s="13" t="s">
        <v>594</v>
      </c>
      <c r="N205" s="30"/>
      <c r="O205" s="8"/>
      <c r="P205" s="8">
        <v>7.6521524030378103</v>
      </c>
      <c r="Q205" s="9" t="str">
        <f t="shared" si="2"/>
        <v>Early</v>
      </c>
      <c r="R205" s="9">
        <v>6607.0121412803401</v>
      </c>
      <c r="S205" s="10">
        <v>1.9300897631833499E-3</v>
      </c>
      <c r="T205" s="11">
        <v>0.10213683324503101</v>
      </c>
      <c r="U205" s="13" t="s">
        <v>410</v>
      </c>
      <c r="V205" s="13" t="s">
        <v>602</v>
      </c>
      <c r="W205" s="13" t="s">
        <v>603</v>
      </c>
      <c r="X205" s="13" t="s">
        <v>47</v>
      </c>
      <c r="Y205" s="12" t="s">
        <v>48</v>
      </c>
      <c r="Z205" s="25" t="s">
        <v>604</v>
      </c>
      <c r="AA205" s="14" t="s">
        <v>132</v>
      </c>
      <c r="AB205" s="14" t="s">
        <v>206</v>
      </c>
    </row>
    <row r="206" spans="1:28" ht="20.25" customHeight="1" x14ac:dyDescent="0.15">
      <c r="A206" s="13">
        <v>204</v>
      </c>
      <c r="B206" s="13">
        <v>387</v>
      </c>
      <c r="C206" s="13">
        <v>299</v>
      </c>
      <c r="D206" s="13">
        <v>15</v>
      </c>
      <c r="E206" s="13">
        <v>13</v>
      </c>
      <c r="F206" s="13">
        <v>2815</v>
      </c>
      <c r="G206" s="38" t="str">
        <f t="shared" si="0"/>
        <v>Neuroblast</v>
      </c>
      <c r="H206" s="7" t="s">
        <v>27</v>
      </c>
      <c r="I206" s="7" t="s">
        <v>27</v>
      </c>
      <c r="J206" s="39" t="b">
        <f t="shared" si="1"/>
        <v>0</v>
      </c>
      <c r="K206" s="13" t="s">
        <v>28</v>
      </c>
      <c r="L206" s="13" t="s">
        <v>594</v>
      </c>
      <c r="M206" s="13" t="s">
        <v>594</v>
      </c>
      <c r="N206" s="30"/>
      <c r="O206" s="8"/>
      <c r="P206" s="8">
        <v>6.5712610998543397</v>
      </c>
      <c r="Q206" s="9" t="str">
        <f t="shared" si="2"/>
        <v>Early</v>
      </c>
      <c r="R206" s="9">
        <v>6662.6163410301697</v>
      </c>
      <c r="S206" s="10">
        <v>1.8690679129037299E-3</v>
      </c>
      <c r="T206" s="11">
        <v>0.13486614822315701</v>
      </c>
      <c r="U206" s="13" t="s">
        <v>410</v>
      </c>
      <c r="V206" s="13" t="s">
        <v>605</v>
      </c>
      <c r="W206" s="13" t="s">
        <v>606</v>
      </c>
      <c r="X206" s="13" t="s">
        <v>47</v>
      </c>
      <c r="Y206" s="12" t="s">
        <v>34</v>
      </c>
      <c r="Z206" s="32" t="s">
        <v>36</v>
      </c>
      <c r="AA206" s="31"/>
      <c r="AB206" s="31"/>
    </row>
    <row r="207" spans="1:28" ht="20.25" customHeight="1" x14ac:dyDescent="0.15">
      <c r="A207" s="13">
        <v>205</v>
      </c>
      <c r="B207" s="13">
        <v>388</v>
      </c>
      <c r="C207" s="13">
        <v>300</v>
      </c>
      <c r="D207" s="13">
        <v>15</v>
      </c>
      <c r="E207" s="13">
        <v>14</v>
      </c>
      <c r="F207" s="13">
        <v>4197</v>
      </c>
      <c r="G207" s="38" t="str">
        <f t="shared" si="0"/>
        <v>Neuron</v>
      </c>
      <c r="H207" s="7" t="s">
        <v>27</v>
      </c>
      <c r="I207" s="7" t="s">
        <v>27</v>
      </c>
      <c r="J207" s="39" t="b">
        <f t="shared" si="1"/>
        <v>0</v>
      </c>
      <c r="K207" s="13" t="s">
        <v>28</v>
      </c>
      <c r="L207" s="13" t="s">
        <v>594</v>
      </c>
      <c r="M207" s="13" t="s">
        <v>594</v>
      </c>
      <c r="N207" s="30"/>
      <c r="O207" s="8"/>
      <c r="P207" s="8">
        <v>7.2169407507564998</v>
      </c>
      <c r="Q207" s="9" t="str">
        <f t="shared" si="2"/>
        <v>Early</v>
      </c>
      <c r="R207" s="9">
        <v>4991.5372885394299</v>
      </c>
      <c r="S207" s="10">
        <v>1.8567888488465901E-3</v>
      </c>
      <c r="T207" s="11">
        <v>0.109436381538348</v>
      </c>
      <c r="U207" s="13" t="s">
        <v>410</v>
      </c>
      <c r="V207" s="13" t="s">
        <v>607</v>
      </c>
      <c r="W207" s="13" t="s">
        <v>608</v>
      </c>
      <c r="X207" s="13" t="s">
        <v>33</v>
      </c>
      <c r="Y207" s="12" t="s">
        <v>34</v>
      </c>
      <c r="Z207" s="25" t="s">
        <v>609</v>
      </c>
      <c r="AA207" s="14" t="s">
        <v>388</v>
      </c>
      <c r="AB207" s="14" t="s">
        <v>206</v>
      </c>
    </row>
    <row r="208" spans="1:28" ht="20.25" customHeight="1" x14ac:dyDescent="0.15">
      <c r="A208" s="13">
        <v>206</v>
      </c>
      <c r="B208" s="13">
        <v>389</v>
      </c>
      <c r="C208" s="13">
        <v>297</v>
      </c>
      <c r="D208" s="13">
        <v>15</v>
      </c>
      <c r="E208" s="13">
        <v>11</v>
      </c>
      <c r="F208" s="13">
        <v>1970</v>
      </c>
      <c r="G208" s="38" t="str">
        <f t="shared" si="0"/>
        <v>Neuron</v>
      </c>
      <c r="H208" s="7" t="s">
        <v>90</v>
      </c>
      <c r="I208" s="7" t="s">
        <v>90</v>
      </c>
      <c r="J208" s="39" t="b">
        <f t="shared" si="1"/>
        <v>0</v>
      </c>
      <c r="K208" s="13" t="s">
        <v>28</v>
      </c>
      <c r="L208" s="13" t="s">
        <v>594</v>
      </c>
      <c r="M208" s="13" t="s">
        <v>594</v>
      </c>
      <c r="N208" s="30"/>
      <c r="O208" s="8"/>
      <c r="P208" s="8">
        <v>7.4337564315892699</v>
      </c>
      <c r="Q208" s="9" t="str">
        <f t="shared" si="2"/>
        <v>Early</v>
      </c>
      <c r="R208" s="9">
        <v>6186.5715736040602</v>
      </c>
      <c r="S208" s="10">
        <v>2.0566092131140499E-3</v>
      </c>
      <c r="T208" s="11">
        <v>0.100946263642745</v>
      </c>
      <c r="U208" s="13" t="s">
        <v>410</v>
      </c>
      <c r="V208" s="13" t="s">
        <v>610</v>
      </c>
      <c r="W208" s="13" t="s">
        <v>611</v>
      </c>
      <c r="X208" s="13" t="s">
        <v>279</v>
      </c>
      <c r="Y208" s="12" t="s">
        <v>48</v>
      </c>
      <c r="Z208" s="33"/>
      <c r="AA208" s="31"/>
      <c r="AB208" s="31"/>
    </row>
    <row r="209" spans="1:28" ht="20.25" customHeight="1" x14ac:dyDescent="0.15">
      <c r="A209" s="13">
        <v>207</v>
      </c>
      <c r="B209" s="13">
        <v>386</v>
      </c>
      <c r="C209" s="13">
        <v>296</v>
      </c>
      <c r="D209" s="13">
        <v>15</v>
      </c>
      <c r="E209" s="13">
        <v>10</v>
      </c>
      <c r="F209" s="13">
        <v>3697</v>
      </c>
      <c r="G209" s="38" t="str">
        <f t="shared" si="0"/>
        <v>Neuron</v>
      </c>
      <c r="H209" s="7" t="s">
        <v>90</v>
      </c>
      <c r="I209" s="7" t="s">
        <v>90</v>
      </c>
      <c r="J209" s="39" t="b">
        <f t="shared" si="1"/>
        <v>0</v>
      </c>
      <c r="K209" s="13" t="s">
        <v>124</v>
      </c>
      <c r="L209" s="13" t="s">
        <v>124</v>
      </c>
      <c r="M209" s="13" t="s">
        <v>124</v>
      </c>
      <c r="N209" s="30"/>
      <c r="O209" s="8"/>
      <c r="P209" s="8">
        <v>6.6993778383277096</v>
      </c>
      <c r="Q209" s="9" t="str">
        <f t="shared" si="2"/>
        <v>Early</v>
      </c>
      <c r="R209" s="9">
        <v>6078.7178793616404</v>
      </c>
      <c r="S209" s="10">
        <v>1.89813739805509E-3</v>
      </c>
      <c r="T209" s="11">
        <v>0.1019036107192</v>
      </c>
      <c r="U209" s="13" t="s">
        <v>410</v>
      </c>
      <c r="V209" s="13" t="s">
        <v>612</v>
      </c>
      <c r="W209" s="13" t="s">
        <v>613</v>
      </c>
      <c r="X209" s="13" t="s">
        <v>279</v>
      </c>
      <c r="Y209" s="12" t="s">
        <v>48</v>
      </c>
      <c r="Z209" s="25" t="s">
        <v>614</v>
      </c>
      <c r="AA209" s="14" t="s">
        <v>132</v>
      </c>
      <c r="AB209" s="14" t="s">
        <v>206</v>
      </c>
    </row>
    <row r="210" spans="1:28" ht="20.25" customHeight="1" x14ac:dyDescent="0.15">
      <c r="A210" s="13">
        <v>208</v>
      </c>
      <c r="B210" s="13">
        <v>385</v>
      </c>
      <c r="C210" s="13">
        <v>298</v>
      </c>
      <c r="D210" s="13">
        <v>15</v>
      </c>
      <c r="E210" s="13">
        <v>12</v>
      </c>
      <c r="F210" s="13">
        <v>5244</v>
      </c>
      <c r="G210" s="38" t="str">
        <f t="shared" si="0"/>
        <v>Neuron</v>
      </c>
      <c r="H210" s="7" t="s">
        <v>27</v>
      </c>
      <c r="I210" s="7" t="s">
        <v>27</v>
      </c>
      <c r="J210" s="39" t="b">
        <f t="shared" si="1"/>
        <v>0</v>
      </c>
      <c r="K210" s="13" t="s">
        <v>124</v>
      </c>
      <c r="L210" s="13" t="s">
        <v>531</v>
      </c>
      <c r="M210" s="13" t="s">
        <v>531</v>
      </c>
      <c r="N210" s="30"/>
      <c r="O210" s="8"/>
      <c r="P210" s="8">
        <v>7.5943745276475099</v>
      </c>
      <c r="Q210" s="9" t="str">
        <f t="shared" si="2"/>
        <v>Early</v>
      </c>
      <c r="R210" s="9">
        <v>5019.74599542334</v>
      </c>
      <c r="S210" s="10">
        <v>1.64854451947592E-3</v>
      </c>
      <c r="T210" s="11">
        <v>0.138480569988462</v>
      </c>
      <c r="U210" s="13" t="s">
        <v>410</v>
      </c>
      <c r="V210" s="13" t="s">
        <v>615</v>
      </c>
      <c r="W210" s="13" t="s">
        <v>616</v>
      </c>
      <c r="X210" s="13" t="s">
        <v>279</v>
      </c>
      <c r="Y210" s="12" t="s">
        <v>34</v>
      </c>
      <c r="Z210" s="25" t="s">
        <v>593</v>
      </c>
      <c r="AA210" s="14" t="s">
        <v>132</v>
      </c>
      <c r="AB210" s="14" t="s">
        <v>206</v>
      </c>
    </row>
    <row r="211" spans="1:28" ht="20.25" customHeight="1" x14ac:dyDescent="0.15">
      <c r="A211" s="13">
        <v>209</v>
      </c>
      <c r="B211" s="13">
        <v>370</v>
      </c>
      <c r="C211" s="13">
        <v>134</v>
      </c>
      <c r="D211" s="13">
        <v>8</v>
      </c>
      <c r="E211" s="13">
        <v>0</v>
      </c>
      <c r="F211" s="13">
        <v>3094</v>
      </c>
      <c r="G211" s="38" t="str">
        <f t="shared" si="0"/>
        <v>Neuron</v>
      </c>
      <c r="H211" s="34" t="s">
        <v>27</v>
      </c>
      <c r="I211" s="34" t="s">
        <v>27</v>
      </c>
      <c r="J211" s="39" t="b">
        <f t="shared" si="1"/>
        <v>0</v>
      </c>
      <c r="K211" s="13" t="s">
        <v>124</v>
      </c>
      <c r="L211" s="13" t="s">
        <v>124</v>
      </c>
      <c r="M211" s="13" t="s">
        <v>124</v>
      </c>
      <c r="N211" s="30"/>
      <c r="O211" s="8"/>
      <c r="P211" s="8">
        <v>8.3702650085601995</v>
      </c>
      <c r="Q211" s="9" t="str">
        <f t="shared" si="2"/>
        <v>Mid</v>
      </c>
      <c r="R211" s="9">
        <v>5394.5135746606302</v>
      </c>
      <c r="S211" s="10">
        <v>1.8884170437524399E-3</v>
      </c>
      <c r="T211" s="11">
        <v>0.133240333353738</v>
      </c>
      <c r="U211" s="13" t="s">
        <v>567</v>
      </c>
      <c r="V211" s="13" t="s">
        <v>617</v>
      </c>
      <c r="W211" s="13" t="s">
        <v>618</v>
      </c>
      <c r="X211" s="13" t="s">
        <v>279</v>
      </c>
      <c r="Y211" s="12" t="s">
        <v>280</v>
      </c>
      <c r="Z211" s="31"/>
      <c r="AA211" s="31"/>
      <c r="AB211" s="31"/>
    </row>
    <row r="212" spans="1:28" ht="20.25" customHeight="1" x14ac:dyDescent="0.15">
      <c r="A212" s="13">
        <v>210</v>
      </c>
      <c r="B212" s="13">
        <v>371</v>
      </c>
      <c r="C212" s="13">
        <v>135</v>
      </c>
      <c r="D212" s="13">
        <v>8</v>
      </c>
      <c r="E212" s="13">
        <v>1</v>
      </c>
      <c r="F212" s="13">
        <v>5783</v>
      </c>
      <c r="G212" s="38" t="str">
        <f t="shared" si="0"/>
        <v>Neuron</v>
      </c>
      <c r="H212" s="34" t="s">
        <v>27</v>
      </c>
      <c r="I212" s="34" t="s">
        <v>27</v>
      </c>
      <c r="J212" s="39" t="b">
        <f t="shared" si="1"/>
        <v>0</v>
      </c>
      <c r="K212" s="13" t="s">
        <v>124</v>
      </c>
      <c r="L212" s="13" t="s">
        <v>124</v>
      </c>
      <c r="M212" s="13" t="s">
        <v>124</v>
      </c>
      <c r="N212" s="30"/>
      <c r="O212" s="8"/>
      <c r="P212" s="8">
        <v>8.4106691790229196</v>
      </c>
      <c r="Q212" s="9" t="str">
        <f t="shared" si="2"/>
        <v>Mid</v>
      </c>
      <c r="R212" s="9">
        <v>6089.7833304512997</v>
      </c>
      <c r="S212" s="10">
        <v>1.8291663067640301E-3</v>
      </c>
      <c r="T212" s="11">
        <v>7.2413886313155998E-2</v>
      </c>
      <c r="U212" s="13" t="s">
        <v>567</v>
      </c>
      <c r="V212" s="13" t="s">
        <v>619</v>
      </c>
      <c r="W212" s="13" t="s">
        <v>620</v>
      </c>
      <c r="X212" s="13" t="s">
        <v>279</v>
      </c>
      <c r="Y212" s="12" t="s">
        <v>280</v>
      </c>
      <c r="Z212" s="31"/>
      <c r="AA212" s="31"/>
      <c r="AB212" s="31"/>
    </row>
    <row r="213" spans="1:28" ht="20.25" customHeight="1" x14ac:dyDescent="0.15">
      <c r="A213" s="13">
        <v>211</v>
      </c>
      <c r="B213" s="13">
        <v>372</v>
      </c>
      <c r="C213" s="13">
        <v>137</v>
      </c>
      <c r="D213" s="13">
        <v>8</v>
      </c>
      <c r="E213" s="13">
        <v>3</v>
      </c>
      <c r="F213" s="13">
        <v>5110</v>
      </c>
      <c r="G213" s="38" t="str">
        <f t="shared" si="0"/>
        <v>Neuron</v>
      </c>
      <c r="H213" s="34" t="s">
        <v>27</v>
      </c>
      <c r="I213" s="34" t="s">
        <v>27</v>
      </c>
      <c r="J213" s="39" t="b">
        <f t="shared" si="1"/>
        <v>0</v>
      </c>
      <c r="K213" s="13" t="s">
        <v>124</v>
      </c>
      <c r="L213" s="13" t="s">
        <v>124</v>
      </c>
      <c r="M213" s="13" t="s">
        <v>124</v>
      </c>
      <c r="N213" s="30"/>
      <c r="O213" s="8"/>
      <c r="P213" s="8">
        <v>10.7989432048424</v>
      </c>
      <c r="Q213" s="9" t="str">
        <f t="shared" si="2"/>
        <v>Mid</v>
      </c>
      <c r="R213" s="9">
        <v>5649.6636007827701</v>
      </c>
      <c r="S213" s="10">
        <v>1.8514137033183E-3</v>
      </c>
      <c r="T213" s="11">
        <v>8.2902886039065399E-2</v>
      </c>
      <c r="U213" s="13" t="s">
        <v>567</v>
      </c>
      <c r="V213" s="13" t="s">
        <v>621</v>
      </c>
      <c r="W213" s="13" t="s">
        <v>622</v>
      </c>
      <c r="X213" s="13" t="s">
        <v>279</v>
      </c>
      <c r="Y213" s="12" t="s">
        <v>280</v>
      </c>
      <c r="Z213" s="31"/>
      <c r="AA213" s="31"/>
      <c r="AB213" s="31"/>
    </row>
    <row r="214" spans="1:28" ht="20.25" customHeight="1" x14ac:dyDescent="0.15">
      <c r="A214" s="13">
        <v>212</v>
      </c>
      <c r="B214" s="13">
        <v>373</v>
      </c>
      <c r="C214" s="13">
        <v>136</v>
      </c>
      <c r="D214" s="13">
        <v>8</v>
      </c>
      <c r="E214" s="13">
        <v>2</v>
      </c>
      <c r="F214" s="13">
        <v>5024</v>
      </c>
      <c r="G214" s="38" t="str">
        <f t="shared" si="0"/>
        <v>Neuron</v>
      </c>
      <c r="H214" s="34" t="s">
        <v>27</v>
      </c>
      <c r="I214" s="34" t="s">
        <v>27</v>
      </c>
      <c r="J214" s="39" t="b">
        <f t="shared" si="1"/>
        <v>0</v>
      </c>
      <c r="K214" s="13" t="s">
        <v>124</v>
      </c>
      <c r="L214" s="13" t="s">
        <v>124</v>
      </c>
      <c r="M214" s="13" t="s">
        <v>124</v>
      </c>
      <c r="N214" s="30"/>
      <c r="O214" s="8"/>
      <c r="P214" s="8">
        <v>8.3787818290055895</v>
      </c>
      <c r="Q214" s="9" t="str">
        <f t="shared" si="2"/>
        <v>Mid</v>
      </c>
      <c r="R214" s="9">
        <v>5816.1381369426699</v>
      </c>
      <c r="S214" s="10">
        <v>1.81619134006613E-3</v>
      </c>
      <c r="T214" s="11">
        <v>0.100105045072083</v>
      </c>
      <c r="U214" s="13" t="s">
        <v>567</v>
      </c>
      <c r="V214" s="13" t="s">
        <v>623</v>
      </c>
      <c r="W214" s="13" t="s">
        <v>624</v>
      </c>
      <c r="X214" s="13" t="s">
        <v>279</v>
      </c>
      <c r="Y214" s="12" t="s">
        <v>280</v>
      </c>
      <c r="Z214" s="31"/>
      <c r="AA214" s="31"/>
      <c r="AB214" s="31"/>
    </row>
    <row r="215" spans="1:28" ht="20.25" customHeight="1" x14ac:dyDescent="0.15">
      <c r="A215" s="13">
        <v>213</v>
      </c>
      <c r="B215" s="13">
        <v>376</v>
      </c>
      <c r="C215" s="13">
        <v>138</v>
      </c>
      <c r="D215" s="13">
        <v>8</v>
      </c>
      <c r="E215" s="13">
        <v>4</v>
      </c>
      <c r="F215" s="13">
        <v>1777</v>
      </c>
      <c r="G215" s="38" t="str">
        <f t="shared" si="0"/>
        <v>Radial glia</v>
      </c>
      <c r="H215" s="34" t="s">
        <v>27</v>
      </c>
      <c r="I215" s="34" t="s">
        <v>27</v>
      </c>
      <c r="J215" s="39" t="b">
        <f t="shared" si="1"/>
        <v>0</v>
      </c>
      <c r="K215" s="13" t="s">
        <v>124</v>
      </c>
      <c r="L215" s="13" t="s">
        <v>124</v>
      </c>
      <c r="M215" s="13" t="s">
        <v>124</v>
      </c>
      <c r="N215" s="30"/>
      <c r="O215" s="8"/>
      <c r="P215" s="8">
        <v>11.2380978888048</v>
      </c>
      <c r="Q215" s="9" t="str">
        <f t="shared" si="2"/>
        <v>Late</v>
      </c>
      <c r="R215" s="9">
        <v>7349.4468204839604</v>
      </c>
      <c r="S215" s="10">
        <v>1.757630515743E-3</v>
      </c>
      <c r="T215" s="11">
        <v>9.8177393487999004E-2</v>
      </c>
      <c r="U215" s="13" t="s">
        <v>567</v>
      </c>
      <c r="V215" s="13" t="s">
        <v>625</v>
      </c>
      <c r="W215" s="13" t="s">
        <v>626</v>
      </c>
      <c r="X215" s="13" t="s">
        <v>627</v>
      </c>
      <c r="Y215" s="12" t="s">
        <v>280</v>
      </c>
      <c r="Z215" s="31"/>
      <c r="AA215" s="31"/>
      <c r="AB215" s="31"/>
    </row>
    <row r="216" spans="1:28" ht="20.25" customHeight="1" x14ac:dyDescent="0.15">
      <c r="A216" s="13">
        <v>214</v>
      </c>
      <c r="B216" s="13">
        <v>375</v>
      </c>
      <c r="C216" s="13">
        <v>150</v>
      </c>
      <c r="D216" s="13">
        <v>8</v>
      </c>
      <c r="E216" s="13">
        <v>16</v>
      </c>
      <c r="F216" s="13">
        <v>5171</v>
      </c>
      <c r="G216" s="38" t="str">
        <f t="shared" si="0"/>
        <v>Neuroblast</v>
      </c>
      <c r="H216" s="34" t="s">
        <v>27</v>
      </c>
      <c r="I216" s="34" t="s">
        <v>27</v>
      </c>
      <c r="J216" s="39" t="b">
        <f t="shared" si="1"/>
        <v>0</v>
      </c>
      <c r="K216" s="13" t="s">
        <v>124</v>
      </c>
      <c r="L216" s="13" t="s">
        <v>124</v>
      </c>
      <c r="M216" s="13" t="s">
        <v>124</v>
      </c>
      <c r="N216" s="30"/>
      <c r="O216" s="8"/>
      <c r="P216" s="8">
        <v>8.4094178798788395</v>
      </c>
      <c r="Q216" s="9" t="str">
        <f t="shared" si="2"/>
        <v>Mid</v>
      </c>
      <c r="R216" s="9">
        <v>7476.4463353316496</v>
      </c>
      <c r="S216" s="10">
        <v>1.8405705458178E-3</v>
      </c>
      <c r="T216" s="11">
        <v>9.1182029933771599E-2</v>
      </c>
      <c r="U216" s="13" t="s">
        <v>567</v>
      </c>
      <c r="V216" s="13" t="s">
        <v>628</v>
      </c>
      <c r="W216" s="13" t="s">
        <v>629</v>
      </c>
      <c r="X216" s="13" t="s">
        <v>630</v>
      </c>
      <c r="Y216" s="12" t="s">
        <v>280</v>
      </c>
      <c r="Z216" s="31"/>
      <c r="AA216" s="31"/>
      <c r="AB216" s="31"/>
    </row>
    <row r="217" spans="1:28" ht="20.25" customHeight="1" x14ac:dyDescent="0.15">
      <c r="A217" s="13">
        <v>215</v>
      </c>
      <c r="B217" s="13">
        <v>374</v>
      </c>
      <c r="C217" s="13">
        <v>149</v>
      </c>
      <c r="D217" s="13">
        <v>8</v>
      </c>
      <c r="E217" s="13">
        <v>15</v>
      </c>
      <c r="F217" s="13">
        <v>4883</v>
      </c>
      <c r="G217" s="38" t="str">
        <f t="shared" si="0"/>
        <v>Neuron</v>
      </c>
      <c r="H217" s="34" t="s">
        <v>27</v>
      </c>
      <c r="I217" s="34" t="s">
        <v>27</v>
      </c>
      <c r="J217" s="39" t="b">
        <f t="shared" si="1"/>
        <v>0</v>
      </c>
      <c r="K217" s="13" t="s">
        <v>124</v>
      </c>
      <c r="L217" s="13" t="s">
        <v>124</v>
      </c>
      <c r="M217" s="13" t="s">
        <v>124</v>
      </c>
      <c r="N217" s="30"/>
      <c r="O217" s="8"/>
      <c r="P217" s="8">
        <v>7.1951055178113998</v>
      </c>
      <c r="Q217" s="9" t="str">
        <f t="shared" si="2"/>
        <v>Early</v>
      </c>
      <c r="R217" s="9">
        <v>5300.4534097890601</v>
      </c>
      <c r="S217" s="10">
        <v>1.93990356500116E-3</v>
      </c>
      <c r="T217" s="11">
        <v>7.8068652386335605E-2</v>
      </c>
      <c r="U217" s="13" t="s">
        <v>567</v>
      </c>
      <c r="V217" s="13" t="s">
        <v>631</v>
      </c>
      <c r="W217" s="13" t="s">
        <v>632</v>
      </c>
      <c r="X217" s="13" t="s">
        <v>633</v>
      </c>
      <c r="Y217" s="12" t="s">
        <v>280</v>
      </c>
      <c r="Z217" s="31"/>
      <c r="AA217" s="31"/>
      <c r="AB217" s="31"/>
    </row>
    <row r="218" spans="1:28" ht="20.25" customHeight="1" x14ac:dyDescent="0.15">
      <c r="A218" s="13">
        <v>216</v>
      </c>
      <c r="B218" s="13" t="s">
        <v>35</v>
      </c>
      <c r="C218" s="13">
        <v>153</v>
      </c>
      <c r="D218" s="13">
        <v>8</v>
      </c>
      <c r="E218" s="13">
        <v>19</v>
      </c>
      <c r="F218" s="13">
        <v>1017</v>
      </c>
      <c r="G218" s="38" t="str">
        <f t="shared" si="0"/>
        <v>Neuron</v>
      </c>
      <c r="H218" s="34" t="s">
        <v>36</v>
      </c>
      <c r="I218" s="34" t="s">
        <v>36</v>
      </c>
      <c r="J218" s="39" t="b">
        <f t="shared" si="1"/>
        <v>1</v>
      </c>
      <c r="K218" s="13" t="s">
        <v>124</v>
      </c>
      <c r="L218" s="13" t="s">
        <v>124</v>
      </c>
      <c r="M218" s="13" t="s">
        <v>124</v>
      </c>
      <c r="N218" s="30" t="s">
        <v>39</v>
      </c>
      <c r="O218" s="8"/>
      <c r="P218" s="8">
        <v>7.7690265462344499</v>
      </c>
      <c r="Q218" s="9" t="str">
        <f t="shared" si="2"/>
        <v>Early</v>
      </c>
      <c r="R218" s="9">
        <v>13374.3254670599</v>
      </c>
      <c r="S218" s="10">
        <v>4.8141150807777698E-3</v>
      </c>
      <c r="T218" s="11">
        <v>0.253934077194167</v>
      </c>
      <c r="U218" s="13" t="s">
        <v>567</v>
      </c>
      <c r="V218" s="13" t="s">
        <v>634</v>
      </c>
      <c r="W218" s="13" t="s">
        <v>635</v>
      </c>
      <c r="X218" s="13" t="s">
        <v>633</v>
      </c>
      <c r="Y218" s="12" t="s">
        <v>636</v>
      </c>
      <c r="Z218" s="31"/>
      <c r="AA218" s="31"/>
      <c r="AB218" s="31"/>
    </row>
    <row r="219" spans="1:28" ht="20.25" customHeight="1" x14ac:dyDescent="0.15">
      <c r="A219" s="13">
        <v>217</v>
      </c>
      <c r="B219" s="13" t="s">
        <v>35</v>
      </c>
      <c r="C219" s="13">
        <v>140</v>
      </c>
      <c r="D219" s="13">
        <v>8</v>
      </c>
      <c r="E219" s="13">
        <v>6</v>
      </c>
      <c r="F219" s="13">
        <v>470</v>
      </c>
      <c r="G219" s="38" t="str">
        <f t="shared" si="0"/>
        <v>Neuron</v>
      </c>
      <c r="H219" s="34" t="s">
        <v>36</v>
      </c>
      <c r="I219" s="34" t="s">
        <v>36</v>
      </c>
      <c r="J219" s="39" t="b">
        <f t="shared" si="1"/>
        <v>0</v>
      </c>
      <c r="K219" s="13" t="s">
        <v>124</v>
      </c>
      <c r="L219" s="13" t="s">
        <v>124</v>
      </c>
      <c r="M219" s="13" t="s">
        <v>124</v>
      </c>
      <c r="N219" s="30" t="s">
        <v>39</v>
      </c>
      <c r="O219" s="8"/>
      <c r="P219" s="8">
        <v>7.7321276553133602</v>
      </c>
      <c r="Q219" s="9" t="str">
        <f t="shared" si="2"/>
        <v>Early</v>
      </c>
      <c r="R219" s="9">
        <v>12030.4170212765</v>
      </c>
      <c r="S219" s="10">
        <v>2.2698328393125E-3</v>
      </c>
      <c r="T219" s="11">
        <v>0.24636004240588899</v>
      </c>
      <c r="U219" s="13" t="s">
        <v>567</v>
      </c>
      <c r="V219" s="13" t="s">
        <v>637</v>
      </c>
      <c r="W219" s="13" t="s">
        <v>638</v>
      </c>
      <c r="X219" s="13" t="s">
        <v>639</v>
      </c>
      <c r="Y219" s="12" t="s">
        <v>640</v>
      </c>
      <c r="Z219" s="31"/>
      <c r="AA219" s="31"/>
      <c r="AB219" s="31"/>
    </row>
    <row r="220" spans="1:28" ht="20.25" customHeight="1" x14ac:dyDescent="0.15">
      <c r="A220" s="13">
        <v>218</v>
      </c>
      <c r="B220" s="13">
        <v>377</v>
      </c>
      <c r="C220" s="13">
        <v>139</v>
      </c>
      <c r="D220" s="13">
        <v>8</v>
      </c>
      <c r="E220" s="13">
        <v>5</v>
      </c>
      <c r="F220" s="13">
        <v>1105</v>
      </c>
      <c r="G220" s="38" t="str">
        <f t="shared" si="0"/>
        <v>Neuron</v>
      </c>
      <c r="H220" s="34" t="s">
        <v>27</v>
      </c>
      <c r="I220" s="34" t="s">
        <v>27</v>
      </c>
      <c r="J220" s="39" t="b">
        <f t="shared" si="1"/>
        <v>0</v>
      </c>
      <c r="K220" s="13" t="s">
        <v>124</v>
      </c>
      <c r="L220" s="13" t="s">
        <v>124</v>
      </c>
      <c r="M220" s="13" t="s">
        <v>124</v>
      </c>
      <c r="N220" s="30"/>
      <c r="O220" s="8"/>
      <c r="P220" s="8">
        <v>11.8370135574858</v>
      </c>
      <c r="Q220" s="9" t="str">
        <f t="shared" si="2"/>
        <v>Late</v>
      </c>
      <c r="R220" s="9">
        <v>6892.0923076923</v>
      </c>
      <c r="S220" s="10">
        <v>1.8092004285716499E-3</v>
      </c>
      <c r="T220" s="11">
        <v>0.137336327407795</v>
      </c>
      <c r="U220" s="13" t="s">
        <v>567</v>
      </c>
      <c r="V220" s="13" t="s">
        <v>641</v>
      </c>
      <c r="W220" s="13" t="s">
        <v>642</v>
      </c>
      <c r="X220" s="13" t="s">
        <v>279</v>
      </c>
      <c r="Y220" s="12" t="s">
        <v>643</v>
      </c>
      <c r="Z220" s="31"/>
      <c r="AA220" s="31"/>
      <c r="AB220" s="31"/>
    </row>
    <row r="221" spans="1:28" ht="20.25" customHeight="1" x14ac:dyDescent="0.15">
      <c r="A221" s="13">
        <v>219</v>
      </c>
      <c r="B221" s="13">
        <v>379</v>
      </c>
      <c r="C221" s="13">
        <v>148</v>
      </c>
      <c r="D221" s="13">
        <v>8</v>
      </c>
      <c r="E221" s="13">
        <v>14</v>
      </c>
      <c r="F221" s="13">
        <v>5004</v>
      </c>
      <c r="G221" s="38" t="str">
        <f t="shared" si="0"/>
        <v>Neuron</v>
      </c>
      <c r="H221" s="34" t="s">
        <v>27</v>
      </c>
      <c r="I221" s="34" t="s">
        <v>27</v>
      </c>
      <c r="J221" s="39" t="b">
        <f t="shared" si="1"/>
        <v>0</v>
      </c>
      <c r="K221" s="13" t="s">
        <v>124</v>
      </c>
      <c r="L221" s="13" t="s">
        <v>124</v>
      </c>
      <c r="M221" s="13" t="s">
        <v>124</v>
      </c>
      <c r="N221" s="30"/>
      <c r="O221" s="8"/>
      <c r="P221" s="8">
        <v>7.8398880982379904</v>
      </c>
      <c r="Q221" s="9" t="str">
        <f t="shared" si="2"/>
        <v>Early</v>
      </c>
      <c r="R221" s="9">
        <v>5870.4908073541001</v>
      </c>
      <c r="S221" s="10">
        <v>1.9992387096805001E-3</v>
      </c>
      <c r="T221" s="11">
        <v>0.12627207982944899</v>
      </c>
      <c r="U221" s="13" t="s">
        <v>567</v>
      </c>
      <c r="V221" s="13" t="s">
        <v>644</v>
      </c>
      <c r="W221" s="13" t="s">
        <v>645</v>
      </c>
      <c r="X221" s="13" t="s">
        <v>279</v>
      </c>
      <c r="Y221" s="12" t="s">
        <v>643</v>
      </c>
      <c r="Z221" s="31"/>
      <c r="AA221" s="31"/>
      <c r="AB221" s="31"/>
    </row>
    <row r="222" spans="1:28" ht="20.25" customHeight="1" x14ac:dyDescent="0.15">
      <c r="A222" s="13">
        <v>220</v>
      </c>
      <c r="B222" s="13">
        <v>378</v>
      </c>
      <c r="C222" s="13">
        <v>147</v>
      </c>
      <c r="D222" s="13">
        <v>8</v>
      </c>
      <c r="E222" s="13">
        <v>13</v>
      </c>
      <c r="F222" s="13">
        <v>506</v>
      </c>
      <c r="G222" s="38" t="str">
        <f t="shared" si="0"/>
        <v>Neuron</v>
      </c>
      <c r="H222" s="34" t="s">
        <v>27</v>
      </c>
      <c r="I222" s="34" t="s">
        <v>27</v>
      </c>
      <c r="J222" s="39" t="b">
        <f t="shared" si="1"/>
        <v>0</v>
      </c>
      <c r="K222" s="13" t="s">
        <v>124</v>
      </c>
      <c r="L222" s="13" t="s">
        <v>124</v>
      </c>
      <c r="M222" s="13" t="s">
        <v>124</v>
      </c>
      <c r="N222" s="30"/>
      <c r="O222" s="8"/>
      <c r="P222" s="8">
        <v>6.9061265001183898</v>
      </c>
      <c r="Q222" s="9" t="str">
        <f t="shared" si="2"/>
        <v>Early</v>
      </c>
      <c r="R222" s="9">
        <v>7157.2865612648202</v>
      </c>
      <c r="S222" s="10">
        <v>1.88463540649291E-3</v>
      </c>
      <c r="T222" s="11">
        <v>0.16059368260374099</v>
      </c>
      <c r="U222" s="13" t="s">
        <v>567</v>
      </c>
      <c r="V222" s="13" t="s">
        <v>646</v>
      </c>
      <c r="W222" s="13" t="s">
        <v>647</v>
      </c>
      <c r="X222" s="13" t="s">
        <v>279</v>
      </c>
      <c r="Y222" s="12" t="s">
        <v>648</v>
      </c>
      <c r="Z222" s="31"/>
      <c r="AA222" s="31"/>
      <c r="AB222" s="31"/>
    </row>
    <row r="223" spans="1:28" ht="20.25" customHeight="1" x14ac:dyDescent="0.15">
      <c r="A223" s="13">
        <v>221</v>
      </c>
      <c r="B223" s="13">
        <v>384</v>
      </c>
      <c r="C223" s="13">
        <v>142</v>
      </c>
      <c r="D223" s="13">
        <v>8</v>
      </c>
      <c r="E223" s="13">
        <v>8</v>
      </c>
      <c r="F223" s="13">
        <v>2885</v>
      </c>
      <c r="G223" s="38" t="str">
        <f t="shared" si="0"/>
        <v>Neuron</v>
      </c>
      <c r="H223" s="34" t="s">
        <v>27</v>
      </c>
      <c r="I223" s="34" t="s">
        <v>27</v>
      </c>
      <c r="J223" s="39" t="b">
        <f t="shared" si="1"/>
        <v>0</v>
      </c>
      <c r="K223" s="13" t="s">
        <v>124</v>
      </c>
      <c r="L223" s="13" t="s">
        <v>124</v>
      </c>
      <c r="M223" s="13" t="s">
        <v>124</v>
      </c>
      <c r="N223" s="30"/>
      <c r="O223" s="8"/>
      <c r="P223" s="8">
        <v>6.7369497484309697</v>
      </c>
      <c r="Q223" s="9" t="str">
        <f t="shared" si="2"/>
        <v>Early</v>
      </c>
      <c r="R223" s="9">
        <v>7670.3875216637598</v>
      </c>
      <c r="S223" s="10">
        <v>1.75443997982815E-3</v>
      </c>
      <c r="T223" s="11">
        <v>0.13379018312736499</v>
      </c>
      <c r="U223" s="13" t="s">
        <v>567</v>
      </c>
      <c r="V223" s="13" t="s">
        <v>649</v>
      </c>
      <c r="W223" s="13" t="s">
        <v>650</v>
      </c>
      <c r="X223" s="13" t="s">
        <v>279</v>
      </c>
      <c r="Y223" s="12" t="s">
        <v>280</v>
      </c>
      <c r="Z223" s="25" t="s">
        <v>36</v>
      </c>
      <c r="AA223" s="31"/>
      <c r="AB223" s="31"/>
    </row>
    <row r="224" spans="1:28" ht="20.25" customHeight="1" x14ac:dyDescent="0.15">
      <c r="A224" s="13">
        <v>222</v>
      </c>
      <c r="B224" s="13">
        <v>383</v>
      </c>
      <c r="C224" s="13">
        <v>143</v>
      </c>
      <c r="D224" s="13">
        <v>8</v>
      </c>
      <c r="E224" s="13">
        <v>9</v>
      </c>
      <c r="F224" s="13">
        <v>2791</v>
      </c>
      <c r="G224" s="38" t="str">
        <f t="shared" si="0"/>
        <v>Neuron</v>
      </c>
      <c r="H224" s="34" t="s">
        <v>27</v>
      </c>
      <c r="I224" s="34" t="s">
        <v>27</v>
      </c>
      <c r="J224" s="39" t="b">
        <f t="shared" si="1"/>
        <v>0</v>
      </c>
      <c r="K224" s="13" t="s">
        <v>124</v>
      </c>
      <c r="L224" s="13" t="s">
        <v>124</v>
      </c>
      <c r="M224" s="13" t="s">
        <v>124</v>
      </c>
      <c r="N224" s="30"/>
      <c r="O224" s="8"/>
      <c r="P224" s="8">
        <v>7.5287710683228797</v>
      </c>
      <c r="Q224" s="9" t="str">
        <f t="shared" si="2"/>
        <v>Early</v>
      </c>
      <c r="R224" s="9">
        <v>6874.4152633464601</v>
      </c>
      <c r="S224" s="10">
        <v>1.71861959035396E-3</v>
      </c>
      <c r="T224" s="11">
        <v>0.145519013926039</v>
      </c>
      <c r="U224" s="13" t="s">
        <v>567</v>
      </c>
      <c r="V224" s="13" t="s">
        <v>651</v>
      </c>
      <c r="W224" s="13" t="s">
        <v>652</v>
      </c>
      <c r="X224" s="13" t="s">
        <v>279</v>
      </c>
      <c r="Y224" s="12" t="s">
        <v>280</v>
      </c>
      <c r="Z224" s="33"/>
      <c r="AA224" s="31"/>
      <c r="AB224" s="31"/>
    </row>
    <row r="225" spans="1:28" ht="20.25" customHeight="1" x14ac:dyDescent="0.15">
      <c r="A225" s="13">
        <v>223</v>
      </c>
      <c r="B225" s="13">
        <v>382</v>
      </c>
      <c r="C225" s="13">
        <v>144</v>
      </c>
      <c r="D225" s="13">
        <v>8</v>
      </c>
      <c r="E225" s="13">
        <v>10</v>
      </c>
      <c r="F225" s="13">
        <v>1976</v>
      </c>
      <c r="G225" s="38" t="str">
        <f t="shared" si="0"/>
        <v>Neuron</v>
      </c>
      <c r="H225" s="34" t="s">
        <v>27</v>
      </c>
      <c r="I225" s="34" t="s">
        <v>27</v>
      </c>
      <c r="J225" s="39" t="b">
        <f t="shared" si="1"/>
        <v>0</v>
      </c>
      <c r="K225" s="13" t="s">
        <v>124</v>
      </c>
      <c r="L225" s="13" t="s">
        <v>124</v>
      </c>
      <c r="M225" s="13" t="s">
        <v>124</v>
      </c>
      <c r="N225" s="30"/>
      <c r="O225" s="8"/>
      <c r="P225" s="8">
        <v>6.4898279162070898</v>
      </c>
      <c r="Q225" s="9" t="str">
        <f t="shared" si="2"/>
        <v>Early</v>
      </c>
      <c r="R225" s="9">
        <v>6724.0880566801598</v>
      </c>
      <c r="S225" s="10">
        <v>1.76034660277215E-3</v>
      </c>
      <c r="T225" s="11">
        <v>0.137184279537684</v>
      </c>
      <c r="U225" s="13" t="s">
        <v>567</v>
      </c>
      <c r="V225" s="13" t="s">
        <v>653</v>
      </c>
      <c r="W225" s="13" t="s">
        <v>654</v>
      </c>
      <c r="X225" s="13" t="s">
        <v>655</v>
      </c>
      <c r="Y225" s="12" t="s">
        <v>280</v>
      </c>
      <c r="Z225" s="32" t="s">
        <v>36</v>
      </c>
      <c r="AA225" s="31"/>
      <c r="AB225" s="31"/>
    </row>
    <row r="226" spans="1:28" ht="20.25" customHeight="1" x14ac:dyDescent="0.15">
      <c r="A226" s="13">
        <v>224</v>
      </c>
      <c r="B226" s="13">
        <v>381</v>
      </c>
      <c r="C226" s="13">
        <v>145</v>
      </c>
      <c r="D226" s="13">
        <v>8</v>
      </c>
      <c r="E226" s="13">
        <v>11</v>
      </c>
      <c r="F226" s="13">
        <v>3124</v>
      </c>
      <c r="G226" s="38" t="str">
        <f t="shared" si="0"/>
        <v>Neuron</v>
      </c>
      <c r="H226" s="34" t="s">
        <v>27</v>
      </c>
      <c r="I226" s="34" t="s">
        <v>27</v>
      </c>
      <c r="J226" s="39" t="b">
        <f t="shared" si="1"/>
        <v>0</v>
      </c>
      <c r="K226" s="13" t="s">
        <v>124</v>
      </c>
      <c r="L226" s="13" t="s">
        <v>124</v>
      </c>
      <c r="M226" s="13" t="s">
        <v>124</v>
      </c>
      <c r="N226" s="30"/>
      <c r="O226" s="8"/>
      <c r="P226" s="8">
        <v>7.0011204127007503</v>
      </c>
      <c r="Q226" s="9" t="str">
        <f t="shared" si="2"/>
        <v>Early</v>
      </c>
      <c r="R226" s="9">
        <v>7512.7775288091998</v>
      </c>
      <c r="S226" s="10">
        <v>1.9762398619447702E-3</v>
      </c>
      <c r="T226" s="11">
        <v>0.144662673597339</v>
      </c>
      <c r="U226" s="13" t="s">
        <v>567</v>
      </c>
      <c r="V226" s="13" t="s">
        <v>656</v>
      </c>
      <c r="W226" s="13" t="s">
        <v>657</v>
      </c>
      <c r="X226" s="13" t="s">
        <v>655</v>
      </c>
      <c r="Y226" s="12" t="s">
        <v>280</v>
      </c>
      <c r="Z226" s="33"/>
      <c r="AA226" s="31"/>
      <c r="AB226" s="31"/>
    </row>
    <row r="227" spans="1:28" ht="20.25" customHeight="1" x14ac:dyDescent="0.15">
      <c r="A227" s="13">
        <v>225</v>
      </c>
      <c r="B227" s="13">
        <v>380</v>
      </c>
      <c r="C227" s="13">
        <v>146</v>
      </c>
      <c r="D227" s="13">
        <v>8</v>
      </c>
      <c r="E227" s="13">
        <v>12</v>
      </c>
      <c r="F227" s="13">
        <v>2162</v>
      </c>
      <c r="G227" s="38" t="str">
        <f t="shared" si="0"/>
        <v>Neuron</v>
      </c>
      <c r="H227" s="34" t="s">
        <v>27</v>
      </c>
      <c r="I227" s="34" t="s">
        <v>27</v>
      </c>
      <c r="J227" s="39" t="b">
        <f t="shared" si="1"/>
        <v>0</v>
      </c>
      <c r="K227" s="13" t="s">
        <v>28</v>
      </c>
      <c r="L227" s="13" t="s">
        <v>29</v>
      </c>
      <c r="M227" s="13" t="s">
        <v>29</v>
      </c>
      <c r="N227" s="30"/>
      <c r="O227" s="8"/>
      <c r="P227" s="8">
        <v>6.8349214012594004</v>
      </c>
      <c r="Q227" s="9" t="str">
        <f t="shared" si="2"/>
        <v>Early</v>
      </c>
      <c r="R227" s="9">
        <v>6745.8862164662296</v>
      </c>
      <c r="S227" s="10">
        <v>1.9466777031032999E-3</v>
      </c>
      <c r="T227" s="11">
        <v>0.14211116548693001</v>
      </c>
      <c r="U227" s="13" t="s">
        <v>567</v>
      </c>
      <c r="V227" s="13" t="s">
        <v>658</v>
      </c>
      <c r="W227" s="13" t="s">
        <v>659</v>
      </c>
      <c r="X227" s="13" t="s">
        <v>655</v>
      </c>
      <c r="Y227" s="12" t="s">
        <v>280</v>
      </c>
      <c r="Z227" s="33"/>
      <c r="AA227" s="31"/>
      <c r="AB227" s="31"/>
    </row>
    <row r="228" spans="1:28" ht="20.25" customHeight="1" x14ac:dyDescent="0.15">
      <c r="A228" s="13">
        <v>226</v>
      </c>
      <c r="B228" s="13" t="s">
        <v>35</v>
      </c>
      <c r="C228" s="13">
        <v>73</v>
      </c>
      <c r="D228" s="13">
        <v>4</v>
      </c>
      <c r="E228" s="13">
        <v>12</v>
      </c>
      <c r="F228" s="13">
        <v>42</v>
      </c>
      <c r="G228" s="38" t="str">
        <f t="shared" si="0"/>
        <v>Neuron</v>
      </c>
      <c r="H228" s="34" t="s">
        <v>36</v>
      </c>
      <c r="I228" s="34" t="s">
        <v>36</v>
      </c>
      <c r="J228" s="39" t="b">
        <f t="shared" si="1"/>
        <v>0</v>
      </c>
      <c r="K228" s="13" t="s">
        <v>37</v>
      </c>
      <c r="L228" s="13" t="s">
        <v>38</v>
      </c>
      <c r="M228" s="13" t="s">
        <v>38</v>
      </c>
      <c r="N228" s="30" t="s">
        <v>39</v>
      </c>
      <c r="O228" s="8"/>
      <c r="P228" s="8">
        <v>11.0071428389776</v>
      </c>
      <c r="Q228" s="9" t="str">
        <f t="shared" si="2"/>
        <v>Late</v>
      </c>
      <c r="R228" s="9">
        <v>4707.4285714285697</v>
      </c>
      <c r="S228" s="10">
        <v>2.87786795802059E-3</v>
      </c>
      <c r="T228" s="11">
        <v>7.4986474145026405E-2</v>
      </c>
      <c r="U228" s="13" t="s">
        <v>660</v>
      </c>
      <c r="V228" s="13" t="s">
        <v>661</v>
      </c>
      <c r="W228" s="13" t="s">
        <v>662</v>
      </c>
      <c r="X228" s="13" t="s">
        <v>655</v>
      </c>
      <c r="Y228" s="12" t="s">
        <v>663</v>
      </c>
      <c r="Z228" s="33"/>
      <c r="AA228" s="31"/>
      <c r="AB228" s="31"/>
    </row>
    <row r="229" spans="1:28" ht="20.25" customHeight="1" x14ac:dyDescent="0.15">
      <c r="A229" s="13">
        <v>227</v>
      </c>
      <c r="B229" s="13">
        <v>363</v>
      </c>
      <c r="C229" s="13">
        <v>70</v>
      </c>
      <c r="D229" s="13">
        <v>4</v>
      </c>
      <c r="E229" s="13">
        <v>9</v>
      </c>
      <c r="F229" s="13">
        <v>4942</v>
      </c>
      <c r="G229" s="38" t="str">
        <f t="shared" si="0"/>
        <v>Neuron</v>
      </c>
      <c r="H229" s="34" t="s">
        <v>27</v>
      </c>
      <c r="I229" s="34" t="s">
        <v>27</v>
      </c>
      <c r="J229" s="39" t="b">
        <f t="shared" si="1"/>
        <v>0</v>
      </c>
      <c r="K229" s="13" t="s">
        <v>494</v>
      </c>
      <c r="L229" s="13" t="s">
        <v>495</v>
      </c>
      <c r="M229" s="13" t="s">
        <v>495</v>
      </c>
      <c r="N229" s="30"/>
      <c r="O229" s="8"/>
      <c r="P229" s="8">
        <v>7.3901457450786401</v>
      </c>
      <c r="Q229" s="9" t="str">
        <f t="shared" si="2"/>
        <v>Early</v>
      </c>
      <c r="R229" s="9">
        <v>4837.3016997167197</v>
      </c>
      <c r="S229" s="10">
        <v>2.0822122514705002E-3</v>
      </c>
      <c r="T229" s="11">
        <v>0.10190138796258399</v>
      </c>
      <c r="U229" s="13" t="s">
        <v>660</v>
      </c>
      <c r="V229" s="13" t="s">
        <v>664</v>
      </c>
      <c r="W229" s="13" t="s">
        <v>665</v>
      </c>
      <c r="X229" s="13" t="s">
        <v>655</v>
      </c>
      <c r="Y229" s="12" t="s">
        <v>663</v>
      </c>
      <c r="Z229" s="33"/>
      <c r="AA229" s="31"/>
      <c r="AB229" s="31"/>
    </row>
    <row r="230" spans="1:28" ht="20.25" customHeight="1" x14ac:dyDescent="0.15">
      <c r="A230" s="13">
        <v>228</v>
      </c>
      <c r="B230" s="13">
        <v>364</v>
      </c>
      <c r="C230" s="13">
        <v>67</v>
      </c>
      <c r="D230" s="13">
        <v>4</v>
      </c>
      <c r="E230" s="13">
        <v>6</v>
      </c>
      <c r="F230" s="13">
        <v>5260</v>
      </c>
      <c r="G230" s="38" t="str">
        <f t="shared" si="0"/>
        <v>Radial glia</v>
      </c>
      <c r="H230" s="34" t="s">
        <v>27</v>
      </c>
      <c r="I230" s="34" t="s">
        <v>27</v>
      </c>
      <c r="J230" s="39" t="b">
        <f t="shared" si="1"/>
        <v>0</v>
      </c>
      <c r="K230" s="13" t="s">
        <v>494</v>
      </c>
      <c r="L230" s="13" t="s">
        <v>666</v>
      </c>
      <c r="M230" s="13" t="s">
        <v>666</v>
      </c>
      <c r="N230" s="30"/>
      <c r="O230" s="8"/>
      <c r="P230" s="8">
        <v>11.1593345943059</v>
      </c>
      <c r="Q230" s="9" t="str">
        <f t="shared" si="2"/>
        <v>Late</v>
      </c>
      <c r="R230" s="9">
        <v>5917.4794676806096</v>
      </c>
      <c r="S230" s="10">
        <v>2.1076121650501801E-3</v>
      </c>
      <c r="T230" s="11">
        <v>0.117580437352491</v>
      </c>
      <c r="U230" s="13" t="s">
        <v>660</v>
      </c>
      <c r="V230" s="13" t="s">
        <v>667</v>
      </c>
      <c r="W230" s="13" t="s">
        <v>668</v>
      </c>
      <c r="X230" s="13" t="s">
        <v>669</v>
      </c>
      <c r="Y230" s="12" t="s">
        <v>663</v>
      </c>
      <c r="Z230" s="33"/>
      <c r="AA230" s="31"/>
      <c r="AB230" s="31"/>
    </row>
    <row r="231" spans="1:28" ht="20.25" customHeight="1" x14ac:dyDescent="0.15">
      <c r="A231" s="13">
        <v>229</v>
      </c>
      <c r="B231" s="13">
        <v>365</v>
      </c>
      <c r="C231" s="13">
        <v>65</v>
      </c>
      <c r="D231" s="13">
        <v>4</v>
      </c>
      <c r="E231" s="13">
        <v>4</v>
      </c>
      <c r="F231" s="13">
        <v>2997</v>
      </c>
      <c r="G231" s="38" t="str">
        <f t="shared" si="0"/>
        <v>Neuron</v>
      </c>
      <c r="H231" s="34" t="s">
        <v>27</v>
      </c>
      <c r="I231" s="34" t="s">
        <v>27</v>
      </c>
      <c r="J231" s="39" t="b">
        <f t="shared" si="1"/>
        <v>0</v>
      </c>
      <c r="K231" s="13" t="s">
        <v>37</v>
      </c>
      <c r="L231" s="13" t="s">
        <v>38</v>
      </c>
      <c r="M231" s="13" t="s">
        <v>38</v>
      </c>
      <c r="N231" s="30"/>
      <c r="O231" s="8"/>
      <c r="P231" s="8">
        <v>11.682082076131501</v>
      </c>
      <c r="Q231" s="9" t="str">
        <f t="shared" si="2"/>
        <v>Late</v>
      </c>
      <c r="R231" s="9">
        <v>6787.0997664330998</v>
      </c>
      <c r="S231" s="10">
        <v>2.1068096128269401E-3</v>
      </c>
      <c r="T231" s="11">
        <v>0.113352273489557</v>
      </c>
      <c r="U231" s="13" t="s">
        <v>660</v>
      </c>
      <c r="V231" s="13" t="s">
        <v>670</v>
      </c>
      <c r="W231" s="13" t="s">
        <v>671</v>
      </c>
      <c r="X231" s="13" t="s">
        <v>655</v>
      </c>
      <c r="Y231" s="12" t="s">
        <v>663</v>
      </c>
      <c r="Z231" s="33"/>
      <c r="AA231" s="31"/>
      <c r="AB231" s="31"/>
    </row>
    <row r="232" spans="1:28" ht="20.25" customHeight="1" x14ac:dyDescent="0.15">
      <c r="A232" s="13">
        <v>230</v>
      </c>
      <c r="B232" s="13">
        <v>366</v>
      </c>
      <c r="C232" s="13">
        <v>66</v>
      </c>
      <c r="D232" s="13">
        <v>4</v>
      </c>
      <c r="E232" s="13">
        <v>5</v>
      </c>
      <c r="F232" s="13">
        <v>7354</v>
      </c>
      <c r="G232" s="38" t="str">
        <f t="shared" si="0"/>
        <v>Neuron</v>
      </c>
      <c r="H232" s="34" t="s">
        <v>27</v>
      </c>
      <c r="I232" s="34" t="s">
        <v>27</v>
      </c>
      <c r="J232" s="39" t="b">
        <f t="shared" si="1"/>
        <v>0</v>
      </c>
      <c r="K232" s="13" t="s">
        <v>37</v>
      </c>
      <c r="L232" s="13" t="s">
        <v>38</v>
      </c>
      <c r="M232" s="13" t="s">
        <v>38</v>
      </c>
      <c r="N232" s="30"/>
      <c r="O232" s="8"/>
      <c r="P232" s="8">
        <v>11.5070845691088</v>
      </c>
      <c r="Q232" s="9" t="str">
        <f t="shared" si="2"/>
        <v>Late</v>
      </c>
      <c r="R232" s="9">
        <v>5636.16671199347</v>
      </c>
      <c r="S232" s="10">
        <v>2.18661728955766E-3</v>
      </c>
      <c r="T232" s="11">
        <v>7.9482525416369201E-2</v>
      </c>
      <c r="U232" s="13" t="s">
        <v>660</v>
      </c>
      <c r="V232" s="13" t="s">
        <v>672</v>
      </c>
      <c r="W232" s="13" t="s">
        <v>673</v>
      </c>
      <c r="X232" s="13" t="s">
        <v>655</v>
      </c>
      <c r="Y232" s="12" t="s">
        <v>663</v>
      </c>
      <c r="Z232" s="33"/>
      <c r="AA232" s="31"/>
      <c r="AB232" s="31"/>
    </row>
    <row r="233" spans="1:28" ht="20.25" customHeight="1" x14ac:dyDescent="0.15">
      <c r="A233" s="13">
        <v>231</v>
      </c>
      <c r="B233" s="13" t="s">
        <v>35</v>
      </c>
      <c r="C233" s="13">
        <v>74</v>
      </c>
      <c r="D233" s="13">
        <v>4</v>
      </c>
      <c r="E233" s="13">
        <v>13</v>
      </c>
      <c r="F233" s="13">
        <v>825</v>
      </c>
      <c r="G233" s="38" t="str">
        <f t="shared" si="0"/>
        <v>Neuron</v>
      </c>
      <c r="H233" s="34" t="s">
        <v>36</v>
      </c>
      <c r="I233" s="34" t="s">
        <v>36</v>
      </c>
      <c r="J233" s="39" t="b">
        <f t="shared" si="1"/>
        <v>1</v>
      </c>
      <c r="K233" s="13" t="s">
        <v>37</v>
      </c>
      <c r="L233" s="13" t="s">
        <v>38</v>
      </c>
      <c r="M233" s="13" t="s">
        <v>38</v>
      </c>
      <c r="N233" s="30" t="s">
        <v>39</v>
      </c>
      <c r="O233" s="8"/>
      <c r="P233" s="8">
        <v>10.1349090853604</v>
      </c>
      <c r="Q233" s="9" t="str">
        <f t="shared" si="2"/>
        <v>Mid</v>
      </c>
      <c r="R233" s="9">
        <v>11905.469090909</v>
      </c>
      <c r="S233" s="10">
        <v>8.9898342581705599E-3</v>
      </c>
      <c r="T233" s="11">
        <v>0.222677938760907</v>
      </c>
      <c r="U233" s="13" t="s">
        <v>660</v>
      </c>
      <c r="V233" s="13" t="s">
        <v>674</v>
      </c>
      <c r="W233" s="13" t="s">
        <v>675</v>
      </c>
      <c r="X233" s="13" t="s">
        <v>676</v>
      </c>
      <c r="Y233" s="12" t="s">
        <v>677</v>
      </c>
      <c r="Z233" s="33"/>
      <c r="AA233" s="31"/>
      <c r="AB233" s="31"/>
    </row>
    <row r="234" spans="1:28" ht="20.25" customHeight="1" x14ac:dyDescent="0.15">
      <c r="A234" s="13">
        <v>232</v>
      </c>
      <c r="B234" s="13">
        <v>369</v>
      </c>
      <c r="C234" s="13">
        <v>71</v>
      </c>
      <c r="D234" s="13">
        <v>4</v>
      </c>
      <c r="E234" s="13">
        <v>10</v>
      </c>
      <c r="F234" s="13">
        <v>1995</v>
      </c>
      <c r="G234" s="38" t="str">
        <f t="shared" si="0"/>
        <v>Neuron</v>
      </c>
      <c r="H234" s="34" t="s">
        <v>27</v>
      </c>
      <c r="I234" s="34" t="s">
        <v>27</v>
      </c>
      <c r="J234" s="39" t="b">
        <f t="shared" si="1"/>
        <v>0</v>
      </c>
      <c r="K234" s="13" t="s">
        <v>37</v>
      </c>
      <c r="L234" s="13" t="s">
        <v>38</v>
      </c>
      <c r="M234" s="13" t="s">
        <v>38</v>
      </c>
      <c r="N234" s="30"/>
      <c r="O234" s="8"/>
      <c r="P234" s="8">
        <v>10.440050125121999</v>
      </c>
      <c r="Q234" s="9" t="str">
        <f t="shared" si="2"/>
        <v>Mid</v>
      </c>
      <c r="R234" s="9">
        <v>7022.9744360902196</v>
      </c>
      <c r="S234" s="10">
        <v>2.13853671452681E-3</v>
      </c>
      <c r="T234" s="11">
        <v>0.104917627825567</v>
      </c>
      <c r="U234" s="13" t="s">
        <v>660</v>
      </c>
      <c r="V234" s="13" t="s">
        <v>678</v>
      </c>
      <c r="W234" s="13" t="s">
        <v>679</v>
      </c>
      <c r="X234" s="13" t="s">
        <v>655</v>
      </c>
      <c r="Y234" s="12" t="s">
        <v>663</v>
      </c>
      <c r="Z234" s="33"/>
      <c r="AA234" s="31"/>
      <c r="AB234" s="31"/>
    </row>
    <row r="235" spans="1:28" ht="20.25" customHeight="1" x14ac:dyDescent="0.15">
      <c r="A235" s="13">
        <v>233</v>
      </c>
      <c r="B235" s="13">
        <v>367</v>
      </c>
      <c r="C235" s="13">
        <v>96</v>
      </c>
      <c r="D235" s="13">
        <v>5</v>
      </c>
      <c r="E235" s="13">
        <v>21</v>
      </c>
      <c r="F235" s="13">
        <v>729</v>
      </c>
      <c r="G235" s="38" t="str">
        <f t="shared" si="0"/>
        <v>Neuron</v>
      </c>
      <c r="H235" s="34" t="s">
        <v>27</v>
      </c>
      <c r="I235" s="34" t="s">
        <v>27</v>
      </c>
      <c r="J235" s="39" t="b">
        <f t="shared" si="1"/>
        <v>0</v>
      </c>
      <c r="K235" s="13" t="s">
        <v>37</v>
      </c>
      <c r="L235" s="13" t="s">
        <v>38</v>
      </c>
      <c r="M235" s="13" t="s">
        <v>38</v>
      </c>
      <c r="N235" s="30"/>
      <c r="O235" s="8"/>
      <c r="P235" s="8">
        <v>11.2554183732334</v>
      </c>
      <c r="Q235" s="9" t="str">
        <f t="shared" si="2"/>
        <v>Late</v>
      </c>
      <c r="R235" s="9">
        <v>8560.6282578875107</v>
      </c>
      <c r="S235" s="10">
        <v>1.9573939902534101E-3</v>
      </c>
      <c r="T235" s="11">
        <v>0.14164648047905101</v>
      </c>
      <c r="U235" s="13" t="s">
        <v>680</v>
      </c>
      <c r="V235" s="13" t="s">
        <v>681</v>
      </c>
      <c r="W235" s="13" t="s">
        <v>682</v>
      </c>
      <c r="X235" s="13" t="s">
        <v>676</v>
      </c>
      <c r="Y235" s="12" t="s">
        <v>663</v>
      </c>
      <c r="Z235" s="33"/>
      <c r="AA235" s="31"/>
      <c r="AB235" s="31"/>
    </row>
    <row r="236" spans="1:28" ht="20.25" customHeight="1" x14ac:dyDescent="0.15">
      <c r="A236" s="13">
        <v>234</v>
      </c>
      <c r="B236" s="13">
        <v>368</v>
      </c>
      <c r="C236" s="13">
        <v>69</v>
      </c>
      <c r="D236" s="13">
        <v>4</v>
      </c>
      <c r="E236" s="13">
        <v>8</v>
      </c>
      <c r="F236" s="13">
        <v>735</v>
      </c>
      <c r="G236" s="38" t="str">
        <f t="shared" si="0"/>
        <v>Neuron</v>
      </c>
      <c r="H236" s="34" t="s">
        <v>27</v>
      </c>
      <c r="I236" s="34" t="s">
        <v>27</v>
      </c>
      <c r="J236" s="39" t="b">
        <f t="shared" si="1"/>
        <v>0</v>
      </c>
      <c r="K236" s="13" t="s">
        <v>37</v>
      </c>
      <c r="L236" s="13" t="s">
        <v>38</v>
      </c>
      <c r="M236" s="13" t="s">
        <v>38</v>
      </c>
      <c r="N236" s="30"/>
      <c r="O236" s="8"/>
      <c r="P236" s="8">
        <v>10.3376871037645</v>
      </c>
      <c r="Q236" s="9" t="str">
        <f t="shared" si="2"/>
        <v>Mid</v>
      </c>
      <c r="R236" s="9">
        <v>5845.1047619047704</v>
      </c>
      <c r="S236" s="10">
        <v>1.9412929824154199E-3</v>
      </c>
      <c r="T236" s="11">
        <v>0.112802627101084</v>
      </c>
      <c r="U236" s="13" t="s">
        <v>660</v>
      </c>
      <c r="V236" s="13" t="s">
        <v>683</v>
      </c>
      <c r="W236" s="13" t="s">
        <v>684</v>
      </c>
      <c r="X236" s="13" t="s">
        <v>685</v>
      </c>
      <c r="Y236" s="12" t="s">
        <v>686</v>
      </c>
      <c r="Z236" s="33"/>
      <c r="AA236" s="31"/>
      <c r="AB236" s="31"/>
    </row>
    <row r="237" spans="1:28" ht="20.25" customHeight="1" x14ac:dyDescent="0.15">
      <c r="A237" s="13">
        <v>235</v>
      </c>
      <c r="B237" s="13">
        <v>362</v>
      </c>
      <c r="C237" s="13">
        <v>64</v>
      </c>
      <c r="D237" s="13">
        <v>4</v>
      </c>
      <c r="E237" s="13">
        <v>3</v>
      </c>
      <c r="F237" s="13">
        <v>1325</v>
      </c>
      <c r="G237" s="38" t="str">
        <f t="shared" si="0"/>
        <v>Neuron</v>
      </c>
      <c r="H237" s="34" t="s">
        <v>27</v>
      </c>
      <c r="I237" s="34" t="s">
        <v>27</v>
      </c>
      <c r="J237" s="39" t="b">
        <f t="shared" si="1"/>
        <v>0</v>
      </c>
      <c r="K237" s="13" t="s">
        <v>494</v>
      </c>
      <c r="L237" s="13" t="s">
        <v>666</v>
      </c>
      <c r="M237" s="13" t="s">
        <v>687</v>
      </c>
      <c r="N237" s="30"/>
      <c r="O237" s="8"/>
      <c r="P237" s="8">
        <v>11.912452825870099</v>
      </c>
      <c r="Q237" s="9" t="str">
        <f t="shared" si="2"/>
        <v>Late</v>
      </c>
      <c r="R237" s="9">
        <v>7211.0603773584899</v>
      </c>
      <c r="S237" s="10">
        <v>2.08597504116489E-3</v>
      </c>
      <c r="T237" s="11">
        <v>0.14574729155889601</v>
      </c>
      <c r="U237" s="13" t="s">
        <v>660</v>
      </c>
      <c r="V237" s="13" t="s">
        <v>688</v>
      </c>
      <c r="W237" s="13" t="s">
        <v>689</v>
      </c>
      <c r="X237" s="13" t="s">
        <v>676</v>
      </c>
      <c r="Y237" s="12" t="s">
        <v>663</v>
      </c>
      <c r="Z237" s="33"/>
      <c r="AA237" s="31"/>
      <c r="AB237" s="31"/>
    </row>
    <row r="238" spans="1:28" ht="20.25" customHeight="1" x14ac:dyDescent="0.15">
      <c r="A238" s="13">
        <v>236</v>
      </c>
      <c r="B238" s="13">
        <v>361</v>
      </c>
      <c r="C238" s="13">
        <v>63</v>
      </c>
      <c r="D238" s="13">
        <v>4</v>
      </c>
      <c r="E238" s="13">
        <v>2</v>
      </c>
      <c r="F238" s="13">
        <v>8478</v>
      </c>
      <c r="G238" s="38" t="str">
        <f t="shared" si="0"/>
        <v>Radial glia</v>
      </c>
      <c r="H238" s="34" t="s">
        <v>27</v>
      </c>
      <c r="I238" s="34" t="s">
        <v>27</v>
      </c>
      <c r="J238" s="39" t="b">
        <f t="shared" si="1"/>
        <v>0</v>
      </c>
      <c r="K238" s="13" t="s">
        <v>37</v>
      </c>
      <c r="L238" s="13" t="s">
        <v>38</v>
      </c>
      <c r="M238" s="13" t="s">
        <v>38</v>
      </c>
      <c r="N238" s="30"/>
      <c r="O238" s="8"/>
      <c r="P238" s="8">
        <v>11.8625383249964</v>
      </c>
      <c r="Q238" s="9" t="str">
        <f t="shared" si="2"/>
        <v>Late</v>
      </c>
      <c r="R238" s="9">
        <v>6389.8841707949996</v>
      </c>
      <c r="S238" s="10">
        <v>2.2749375270560701E-3</v>
      </c>
      <c r="T238" s="11">
        <v>9.6093069012143997E-2</v>
      </c>
      <c r="U238" s="13" t="s">
        <v>660</v>
      </c>
      <c r="V238" s="13" t="s">
        <v>690</v>
      </c>
      <c r="W238" s="13" t="s">
        <v>691</v>
      </c>
      <c r="X238" s="13" t="s">
        <v>692</v>
      </c>
      <c r="Y238" s="12" t="s">
        <v>686</v>
      </c>
      <c r="Z238" s="33"/>
      <c r="AA238" s="31"/>
      <c r="AB238" s="31"/>
    </row>
    <row r="239" spans="1:28" ht="20.25" customHeight="1" x14ac:dyDescent="0.15">
      <c r="A239" s="13">
        <v>237</v>
      </c>
      <c r="B239" s="13">
        <v>360</v>
      </c>
      <c r="C239" s="13">
        <v>61</v>
      </c>
      <c r="D239" s="13">
        <v>4</v>
      </c>
      <c r="E239" s="13">
        <v>0</v>
      </c>
      <c r="F239" s="13">
        <v>1426</v>
      </c>
      <c r="G239" s="38" t="str">
        <f t="shared" si="0"/>
        <v>Neuron</v>
      </c>
      <c r="H239" s="34" t="s">
        <v>27</v>
      </c>
      <c r="I239" s="34" t="s">
        <v>27</v>
      </c>
      <c r="J239" s="39" t="b">
        <f t="shared" si="1"/>
        <v>0</v>
      </c>
      <c r="K239" s="13" t="s">
        <v>37</v>
      </c>
      <c r="L239" s="13" t="s">
        <v>38</v>
      </c>
      <c r="M239" s="13" t="s">
        <v>38</v>
      </c>
      <c r="N239" s="30"/>
      <c r="O239" s="8"/>
      <c r="P239" s="8">
        <v>9.1794530348891499</v>
      </c>
      <c r="Q239" s="9" t="str">
        <f t="shared" si="2"/>
        <v>Mid</v>
      </c>
      <c r="R239" s="9">
        <v>6118.7657784011099</v>
      </c>
      <c r="S239" s="10">
        <v>2.2260405921936E-3</v>
      </c>
      <c r="T239" s="11">
        <v>0.13347807319098101</v>
      </c>
      <c r="U239" s="13" t="s">
        <v>660</v>
      </c>
      <c r="V239" s="13" t="s">
        <v>693</v>
      </c>
      <c r="W239" s="13" t="s">
        <v>694</v>
      </c>
      <c r="X239" s="13" t="s">
        <v>695</v>
      </c>
      <c r="Y239" s="12" t="s">
        <v>696</v>
      </c>
      <c r="Z239" s="33"/>
      <c r="AA239" s="31"/>
      <c r="AB239" s="31"/>
    </row>
    <row r="240" spans="1:28" ht="20.25" customHeight="1" x14ac:dyDescent="0.15">
      <c r="A240" s="13">
        <v>238</v>
      </c>
      <c r="B240" s="13">
        <v>359</v>
      </c>
      <c r="C240" s="13">
        <v>62</v>
      </c>
      <c r="D240" s="13">
        <v>4</v>
      </c>
      <c r="E240" s="13">
        <v>1</v>
      </c>
      <c r="F240" s="13">
        <v>3418</v>
      </c>
      <c r="G240" s="38" t="str">
        <f t="shared" si="0"/>
        <v>Neuron</v>
      </c>
      <c r="H240" s="34" t="s">
        <v>27</v>
      </c>
      <c r="I240" s="34" t="s">
        <v>27</v>
      </c>
      <c r="J240" s="39" t="b">
        <f t="shared" si="1"/>
        <v>0</v>
      </c>
      <c r="K240" s="13" t="s">
        <v>37</v>
      </c>
      <c r="L240" s="13" t="s">
        <v>38</v>
      </c>
      <c r="M240" s="13" t="s">
        <v>38</v>
      </c>
      <c r="N240" s="30"/>
      <c r="O240" s="8"/>
      <c r="P240" s="8">
        <v>10.7712112356167</v>
      </c>
      <c r="Q240" s="9" t="str">
        <f t="shared" si="2"/>
        <v>Mid</v>
      </c>
      <c r="R240" s="9">
        <v>6801.0669982445897</v>
      </c>
      <c r="S240" s="10">
        <v>2.27716287342124E-3</v>
      </c>
      <c r="T240" s="11">
        <v>0.13527500613212701</v>
      </c>
      <c r="U240" s="13" t="s">
        <v>660</v>
      </c>
      <c r="V240" s="13" t="s">
        <v>697</v>
      </c>
      <c r="W240" s="13" t="s">
        <v>698</v>
      </c>
      <c r="X240" s="13" t="s">
        <v>699</v>
      </c>
      <c r="Y240" s="12" t="s">
        <v>686</v>
      </c>
      <c r="Z240" s="33"/>
      <c r="AA240" s="31"/>
      <c r="AB240" s="31"/>
    </row>
    <row r="241" spans="1:28" ht="20.25" customHeight="1" x14ac:dyDescent="0.15">
      <c r="A241" s="13">
        <v>239</v>
      </c>
      <c r="B241" s="13">
        <v>358</v>
      </c>
      <c r="C241" s="13">
        <v>99</v>
      </c>
      <c r="D241" s="13">
        <v>6</v>
      </c>
      <c r="E241" s="13">
        <v>2</v>
      </c>
      <c r="F241" s="13">
        <v>452</v>
      </c>
      <c r="G241" s="38" t="str">
        <f t="shared" si="0"/>
        <v>Neuron</v>
      </c>
      <c r="H241" s="13" t="s">
        <v>79</v>
      </c>
      <c r="I241" s="13" t="s">
        <v>79</v>
      </c>
      <c r="J241" s="39" t="b">
        <f t="shared" si="1"/>
        <v>1</v>
      </c>
      <c r="K241" s="13" t="s">
        <v>494</v>
      </c>
      <c r="L241" s="13" t="s">
        <v>495</v>
      </c>
      <c r="M241" s="13" t="s">
        <v>495</v>
      </c>
      <c r="N241" s="30"/>
      <c r="O241" s="8"/>
      <c r="P241" s="8">
        <v>7.7646018097885898</v>
      </c>
      <c r="Q241" s="9" t="str">
        <f t="shared" si="2"/>
        <v>Early</v>
      </c>
      <c r="R241" s="9">
        <v>12844.3628318584</v>
      </c>
      <c r="S241" s="10">
        <v>6.7239393963297103E-3</v>
      </c>
      <c r="T241" s="11">
        <v>0.23867335438777701</v>
      </c>
      <c r="U241" s="13" t="s">
        <v>700</v>
      </c>
      <c r="V241" s="13" t="s">
        <v>701</v>
      </c>
      <c r="W241" s="13" t="s">
        <v>702</v>
      </c>
      <c r="X241" s="13" t="s">
        <v>703</v>
      </c>
      <c r="Y241" s="12" t="s">
        <v>704</v>
      </c>
      <c r="Z241" s="33"/>
      <c r="AA241" s="31"/>
      <c r="AB241" s="31"/>
    </row>
    <row r="242" spans="1:28" ht="20.25" customHeight="1" x14ac:dyDescent="0.15">
      <c r="A242" s="13">
        <v>240</v>
      </c>
      <c r="B242" s="13">
        <v>357</v>
      </c>
      <c r="C242" s="13">
        <v>112</v>
      </c>
      <c r="D242" s="13">
        <v>6</v>
      </c>
      <c r="E242" s="13">
        <v>15</v>
      </c>
      <c r="F242" s="13">
        <v>1642</v>
      </c>
      <c r="G242" s="38" t="str">
        <f t="shared" si="0"/>
        <v>Neuron</v>
      </c>
      <c r="H242" s="34" t="s">
        <v>27</v>
      </c>
      <c r="I242" s="34" t="s">
        <v>27</v>
      </c>
      <c r="J242" s="39" t="b">
        <f t="shared" si="1"/>
        <v>0</v>
      </c>
      <c r="K242" s="13" t="s">
        <v>494</v>
      </c>
      <c r="L242" s="13" t="s">
        <v>495</v>
      </c>
      <c r="M242" s="13" t="s">
        <v>495</v>
      </c>
      <c r="N242" s="30"/>
      <c r="O242" s="8"/>
      <c r="P242" s="8">
        <v>6.7727771496511302</v>
      </c>
      <c r="Q242" s="9" t="str">
        <f t="shared" si="2"/>
        <v>Early</v>
      </c>
      <c r="R242" s="9">
        <v>7233.2850182703996</v>
      </c>
      <c r="S242" s="10">
        <v>1.95011627958668E-3</v>
      </c>
      <c r="T242" s="11">
        <v>0.18415049092739699</v>
      </c>
      <c r="U242" s="13" t="s">
        <v>700</v>
      </c>
      <c r="V242" s="13" t="s">
        <v>705</v>
      </c>
      <c r="W242" s="13" t="s">
        <v>706</v>
      </c>
      <c r="X242" s="13" t="s">
        <v>707</v>
      </c>
      <c r="Y242" s="12" t="s">
        <v>708</v>
      </c>
      <c r="Z242" s="33"/>
      <c r="AA242" s="31"/>
      <c r="AB242" s="31"/>
    </row>
    <row r="243" spans="1:28" ht="20.25" customHeight="1" x14ac:dyDescent="0.15">
      <c r="A243" s="13">
        <v>241</v>
      </c>
      <c r="B243" s="13">
        <v>356</v>
      </c>
      <c r="C243" s="13">
        <v>111</v>
      </c>
      <c r="D243" s="13">
        <v>6</v>
      </c>
      <c r="E243" s="13">
        <v>14</v>
      </c>
      <c r="F243" s="13">
        <v>329</v>
      </c>
      <c r="G243" s="38" t="str">
        <f t="shared" si="0"/>
        <v>Neuron</v>
      </c>
      <c r="H243" s="34" t="s">
        <v>27</v>
      </c>
      <c r="I243" s="34" t="s">
        <v>27</v>
      </c>
      <c r="J243" s="39" t="b">
        <f t="shared" si="1"/>
        <v>0</v>
      </c>
      <c r="K243" s="13" t="s">
        <v>494</v>
      </c>
      <c r="L243" s="13" t="s">
        <v>495</v>
      </c>
      <c r="M243" s="13" t="s">
        <v>495</v>
      </c>
      <c r="N243" s="30"/>
      <c r="O243" s="8"/>
      <c r="P243" s="8">
        <v>6.8343465567359702</v>
      </c>
      <c r="Q243" s="9" t="str">
        <f t="shared" si="2"/>
        <v>Early</v>
      </c>
      <c r="R243" s="9">
        <v>8564.3130699088106</v>
      </c>
      <c r="S243" s="10">
        <v>1.91659950479613E-3</v>
      </c>
      <c r="T243" s="11">
        <v>0.183315507241023</v>
      </c>
      <c r="U243" s="13" t="s">
        <v>700</v>
      </c>
      <c r="V243" s="13" t="s">
        <v>709</v>
      </c>
      <c r="W243" s="13" t="s">
        <v>710</v>
      </c>
      <c r="X243" s="13" t="s">
        <v>711</v>
      </c>
      <c r="Y243" s="12" t="s">
        <v>712</v>
      </c>
      <c r="Z243" s="33"/>
      <c r="AA243" s="31"/>
      <c r="AB243" s="31"/>
    </row>
    <row r="244" spans="1:28" ht="20.25" customHeight="1" x14ac:dyDescent="0.15">
      <c r="A244" s="13">
        <v>242</v>
      </c>
      <c r="B244" s="13">
        <v>355</v>
      </c>
      <c r="C244" s="13">
        <v>109</v>
      </c>
      <c r="D244" s="13">
        <v>6</v>
      </c>
      <c r="E244" s="13">
        <v>12</v>
      </c>
      <c r="F244" s="13">
        <v>255</v>
      </c>
      <c r="G244" s="38" t="str">
        <f t="shared" si="0"/>
        <v>Neuron</v>
      </c>
      <c r="H244" s="34" t="s">
        <v>27</v>
      </c>
      <c r="I244" s="34" t="s">
        <v>27</v>
      </c>
      <c r="J244" s="39" t="b">
        <f t="shared" si="1"/>
        <v>0</v>
      </c>
      <c r="K244" s="13" t="s">
        <v>494</v>
      </c>
      <c r="L244" s="13" t="s">
        <v>495</v>
      </c>
      <c r="M244" s="13" t="s">
        <v>495</v>
      </c>
      <c r="N244" s="30"/>
      <c r="O244" s="8"/>
      <c r="P244" s="8">
        <v>7.3552941509321599</v>
      </c>
      <c r="Q244" s="9" t="str">
        <f t="shared" si="2"/>
        <v>Early</v>
      </c>
      <c r="R244" s="9">
        <v>10487.3411764705</v>
      </c>
      <c r="S244" s="10">
        <v>3.0205282185217499E-3</v>
      </c>
      <c r="T244" s="11">
        <v>0.20315637638536699</v>
      </c>
      <c r="U244" s="13" t="s">
        <v>700</v>
      </c>
      <c r="V244" s="13" t="s">
        <v>713</v>
      </c>
      <c r="W244" s="13" t="s">
        <v>714</v>
      </c>
      <c r="X244" s="13" t="s">
        <v>655</v>
      </c>
      <c r="Y244" s="12" t="s">
        <v>715</v>
      </c>
      <c r="Z244" s="33"/>
      <c r="AA244" s="31"/>
      <c r="AB244" s="31"/>
    </row>
    <row r="245" spans="1:28" ht="20.25" customHeight="1" x14ac:dyDescent="0.15">
      <c r="A245" s="13">
        <v>243</v>
      </c>
      <c r="B245" s="13">
        <v>354</v>
      </c>
      <c r="C245" s="13">
        <v>113</v>
      </c>
      <c r="D245" s="13">
        <v>6</v>
      </c>
      <c r="E245" s="13">
        <v>16</v>
      </c>
      <c r="F245" s="13">
        <v>2252</v>
      </c>
      <c r="G245" s="38" t="str">
        <f t="shared" si="0"/>
        <v>Neuron</v>
      </c>
      <c r="H245" s="34" t="s">
        <v>27</v>
      </c>
      <c r="I245" s="34" t="s">
        <v>27</v>
      </c>
      <c r="J245" s="39" t="b">
        <f t="shared" si="1"/>
        <v>0</v>
      </c>
      <c r="K245" s="13" t="s">
        <v>494</v>
      </c>
      <c r="L245" s="13" t="s">
        <v>495</v>
      </c>
      <c r="M245" s="13" t="s">
        <v>495</v>
      </c>
      <c r="N245" s="30"/>
      <c r="O245" s="8"/>
      <c r="P245" s="8">
        <v>7.1109236726540503</v>
      </c>
      <c r="Q245" s="9" t="str">
        <f t="shared" si="2"/>
        <v>Early</v>
      </c>
      <c r="R245" s="9">
        <v>5152.0177619893302</v>
      </c>
      <c r="S245" s="10">
        <v>1.9093503452522901E-3</v>
      </c>
      <c r="T245" s="11">
        <v>0.10733795747844101</v>
      </c>
      <c r="U245" s="13" t="s">
        <v>700</v>
      </c>
      <c r="V245" s="13" t="s">
        <v>716</v>
      </c>
      <c r="W245" s="13" t="s">
        <v>717</v>
      </c>
      <c r="X245" s="13" t="s">
        <v>718</v>
      </c>
      <c r="Y245" s="12" t="s">
        <v>719</v>
      </c>
      <c r="Z245" s="33"/>
      <c r="AA245" s="31"/>
      <c r="AB245" s="31"/>
    </row>
    <row r="246" spans="1:28" ht="20.25" customHeight="1" x14ac:dyDescent="0.15">
      <c r="A246" s="13">
        <v>244</v>
      </c>
      <c r="B246" s="13">
        <v>353</v>
      </c>
      <c r="C246" s="13">
        <v>115</v>
      </c>
      <c r="D246" s="13">
        <v>6</v>
      </c>
      <c r="E246" s="13">
        <v>18</v>
      </c>
      <c r="F246" s="13">
        <v>1439</v>
      </c>
      <c r="G246" s="38" t="str">
        <f t="shared" si="0"/>
        <v>Neuron</v>
      </c>
      <c r="H246" s="34" t="s">
        <v>27</v>
      </c>
      <c r="I246" s="34" t="s">
        <v>27</v>
      </c>
      <c r="J246" s="39" t="b">
        <f t="shared" si="1"/>
        <v>0</v>
      </c>
      <c r="K246" s="13" t="s">
        <v>494</v>
      </c>
      <c r="L246" s="13" t="s">
        <v>495</v>
      </c>
      <c r="M246" s="13" t="s">
        <v>495</v>
      </c>
      <c r="N246" s="30"/>
      <c r="O246" s="8"/>
      <c r="P246" s="8">
        <v>7.3232106115355702</v>
      </c>
      <c r="Q246" s="9" t="str">
        <f t="shared" si="2"/>
        <v>Early</v>
      </c>
      <c r="R246" s="9">
        <v>6258.1577484364097</v>
      </c>
      <c r="S246" s="10">
        <v>1.8019185806930401E-3</v>
      </c>
      <c r="T246" s="11">
        <v>0.117243792323228</v>
      </c>
      <c r="U246" s="13" t="s">
        <v>700</v>
      </c>
      <c r="V246" s="13" t="s">
        <v>720</v>
      </c>
      <c r="W246" s="13" t="s">
        <v>721</v>
      </c>
      <c r="X246" s="13" t="s">
        <v>707</v>
      </c>
      <c r="Y246" s="12" t="s">
        <v>722</v>
      </c>
      <c r="Z246" s="33"/>
      <c r="AA246" s="31"/>
      <c r="AB246" s="31"/>
    </row>
    <row r="247" spans="1:28" ht="20.25" customHeight="1" x14ac:dyDescent="0.15">
      <c r="A247" s="13">
        <v>245</v>
      </c>
      <c r="B247" s="13">
        <v>352</v>
      </c>
      <c r="C247" s="13">
        <v>118</v>
      </c>
      <c r="D247" s="13">
        <v>6</v>
      </c>
      <c r="E247" s="13">
        <v>21</v>
      </c>
      <c r="F247" s="13">
        <v>691</v>
      </c>
      <c r="G247" s="38" t="str">
        <f t="shared" si="0"/>
        <v>Neuron</v>
      </c>
      <c r="H247" s="34" t="s">
        <v>27</v>
      </c>
      <c r="I247" s="34" t="s">
        <v>27</v>
      </c>
      <c r="J247" s="39" t="b">
        <f t="shared" si="1"/>
        <v>0</v>
      </c>
      <c r="K247" s="13" t="s">
        <v>37</v>
      </c>
      <c r="L247" s="13" t="s">
        <v>38</v>
      </c>
      <c r="M247" s="13" t="s">
        <v>38</v>
      </c>
      <c r="N247" s="30"/>
      <c r="O247" s="8"/>
      <c r="P247" s="8">
        <v>10.302604919577099</v>
      </c>
      <c r="Q247" s="9" t="str">
        <f t="shared" si="2"/>
        <v>Mid</v>
      </c>
      <c r="R247" s="9">
        <v>6287.9247467438399</v>
      </c>
      <c r="S247" s="10">
        <v>2.01482176794178E-3</v>
      </c>
      <c r="T247" s="11">
        <v>0.14272342654087899</v>
      </c>
      <c r="U247" s="13" t="s">
        <v>700</v>
      </c>
      <c r="V247" s="13" t="s">
        <v>723</v>
      </c>
      <c r="W247" s="13" t="s">
        <v>724</v>
      </c>
      <c r="X247" s="13" t="s">
        <v>655</v>
      </c>
      <c r="Y247" s="12" t="s">
        <v>663</v>
      </c>
      <c r="Z247" s="33"/>
      <c r="AA247" s="31"/>
      <c r="AB247" s="31"/>
    </row>
    <row r="248" spans="1:28" ht="20.25" customHeight="1" x14ac:dyDescent="0.15">
      <c r="A248" s="13">
        <v>246</v>
      </c>
      <c r="B248" s="13">
        <v>351</v>
      </c>
      <c r="C248" s="13">
        <v>102</v>
      </c>
      <c r="D248" s="13">
        <v>6</v>
      </c>
      <c r="E248" s="13">
        <v>5</v>
      </c>
      <c r="F248" s="13">
        <v>458</v>
      </c>
      <c r="G248" s="38" t="str">
        <f t="shared" si="0"/>
        <v>Neuron</v>
      </c>
      <c r="H248" s="34" t="s">
        <v>27</v>
      </c>
      <c r="I248" s="34" t="s">
        <v>27</v>
      </c>
      <c r="J248" s="39" t="b">
        <f t="shared" si="1"/>
        <v>0</v>
      </c>
      <c r="K248" s="13" t="s">
        <v>37</v>
      </c>
      <c r="L248" s="13" t="s">
        <v>38</v>
      </c>
      <c r="M248" s="13" t="s">
        <v>38</v>
      </c>
      <c r="N248" s="30"/>
      <c r="O248" s="8"/>
      <c r="P248" s="8">
        <v>9.0587336486083405</v>
      </c>
      <c r="Q248" s="9" t="str">
        <f t="shared" si="2"/>
        <v>Mid</v>
      </c>
      <c r="R248" s="9">
        <v>9648.0458515283808</v>
      </c>
      <c r="S248" s="10">
        <v>2.7028231767304099E-3</v>
      </c>
      <c r="T248" s="11">
        <v>0.21540157477001301</v>
      </c>
      <c r="U248" s="13" t="s">
        <v>700</v>
      </c>
      <c r="V248" s="13" t="s">
        <v>725</v>
      </c>
      <c r="W248" s="13" t="s">
        <v>726</v>
      </c>
      <c r="X248" s="13" t="s">
        <v>707</v>
      </c>
      <c r="Y248" s="12" t="s">
        <v>727</v>
      </c>
      <c r="Z248" s="33"/>
      <c r="AA248" s="31"/>
      <c r="AB248" s="31"/>
    </row>
    <row r="249" spans="1:28" ht="20.25" customHeight="1" x14ac:dyDescent="0.15">
      <c r="A249" s="13">
        <v>247</v>
      </c>
      <c r="B249" s="13">
        <v>350</v>
      </c>
      <c r="C249" s="13">
        <v>114</v>
      </c>
      <c r="D249" s="13">
        <v>6</v>
      </c>
      <c r="E249" s="13">
        <v>17</v>
      </c>
      <c r="F249" s="13">
        <v>1756</v>
      </c>
      <c r="G249" s="38" t="str">
        <f t="shared" si="0"/>
        <v>Neuron</v>
      </c>
      <c r="H249" s="34" t="s">
        <v>27</v>
      </c>
      <c r="I249" s="34" t="s">
        <v>27</v>
      </c>
      <c r="J249" s="39" t="b">
        <f t="shared" si="1"/>
        <v>0</v>
      </c>
      <c r="K249" s="13" t="s">
        <v>37</v>
      </c>
      <c r="L249" s="13" t="s">
        <v>38</v>
      </c>
      <c r="M249" s="13" t="s">
        <v>38</v>
      </c>
      <c r="N249" s="30"/>
      <c r="O249" s="8"/>
      <c r="P249" s="8">
        <v>10.3993735549661</v>
      </c>
      <c r="Q249" s="9" t="str">
        <f t="shared" si="2"/>
        <v>Mid</v>
      </c>
      <c r="R249" s="9">
        <v>7742.3274487471499</v>
      </c>
      <c r="S249" s="10">
        <v>1.9385107518582101E-3</v>
      </c>
      <c r="T249" s="11">
        <v>0.14818294455428799</v>
      </c>
      <c r="U249" s="13" t="s">
        <v>700</v>
      </c>
      <c r="V249" s="13" t="s">
        <v>728</v>
      </c>
      <c r="W249" s="13" t="s">
        <v>729</v>
      </c>
      <c r="X249" s="13" t="s">
        <v>655</v>
      </c>
      <c r="Y249" s="12" t="s">
        <v>719</v>
      </c>
      <c r="Z249" s="33"/>
      <c r="AA249" s="31"/>
      <c r="AB249" s="31"/>
    </row>
    <row r="250" spans="1:28" ht="20.25" customHeight="1" x14ac:dyDescent="0.15">
      <c r="A250" s="13">
        <v>248</v>
      </c>
      <c r="B250" s="13">
        <v>349</v>
      </c>
      <c r="C250" s="13">
        <v>117</v>
      </c>
      <c r="D250" s="13">
        <v>6</v>
      </c>
      <c r="E250" s="13">
        <v>20</v>
      </c>
      <c r="F250" s="13">
        <v>1998</v>
      </c>
      <c r="G250" s="38" t="str">
        <f t="shared" si="0"/>
        <v>Neuron</v>
      </c>
      <c r="H250" s="34" t="s">
        <v>27</v>
      </c>
      <c r="I250" s="34" t="s">
        <v>27</v>
      </c>
      <c r="J250" s="39" t="b">
        <f t="shared" si="1"/>
        <v>0</v>
      </c>
      <c r="K250" s="13" t="s">
        <v>37</v>
      </c>
      <c r="L250" s="13" t="s">
        <v>38</v>
      </c>
      <c r="M250" s="13" t="s">
        <v>38</v>
      </c>
      <c r="N250" s="30"/>
      <c r="O250" s="8"/>
      <c r="P250" s="8">
        <v>10.6640140038949</v>
      </c>
      <c r="Q250" s="9" t="str">
        <f t="shared" si="2"/>
        <v>Mid</v>
      </c>
      <c r="R250" s="9">
        <v>6132.2817817817704</v>
      </c>
      <c r="S250" s="10">
        <v>2.0575679478748699E-3</v>
      </c>
      <c r="T250" s="11">
        <v>0.13223019357560001</v>
      </c>
      <c r="U250" s="13" t="s">
        <v>700</v>
      </c>
      <c r="V250" s="13" t="s">
        <v>730</v>
      </c>
      <c r="W250" s="13" t="s">
        <v>731</v>
      </c>
      <c r="X250" s="13" t="s">
        <v>718</v>
      </c>
      <c r="Y250" s="12" t="s">
        <v>663</v>
      </c>
      <c r="Z250" s="33"/>
      <c r="AA250" s="31"/>
      <c r="AB250" s="31"/>
    </row>
    <row r="251" spans="1:28" ht="20.25" customHeight="1" x14ac:dyDescent="0.15">
      <c r="A251" s="13">
        <v>249</v>
      </c>
      <c r="B251" s="13">
        <v>348</v>
      </c>
      <c r="C251" s="13">
        <v>116</v>
      </c>
      <c r="D251" s="13">
        <v>6</v>
      </c>
      <c r="E251" s="13">
        <v>19</v>
      </c>
      <c r="F251" s="13">
        <v>607</v>
      </c>
      <c r="G251" s="38" t="str">
        <f t="shared" si="0"/>
        <v>Neuron</v>
      </c>
      <c r="H251" s="34" t="s">
        <v>27</v>
      </c>
      <c r="I251" s="34" t="s">
        <v>27</v>
      </c>
      <c r="J251" s="39" t="b">
        <f t="shared" si="1"/>
        <v>0</v>
      </c>
      <c r="K251" s="13" t="s">
        <v>494</v>
      </c>
      <c r="L251" s="13" t="s">
        <v>495</v>
      </c>
      <c r="M251" s="13" t="s">
        <v>495</v>
      </c>
      <c r="N251" s="30"/>
      <c r="O251" s="8"/>
      <c r="P251" s="8">
        <v>7.3889621462813997</v>
      </c>
      <c r="Q251" s="9" t="str">
        <f t="shared" si="2"/>
        <v>Early</v>
      </c>
      <c r="R251" s="9">
        <v>3541.3591433278302</v>
      </c>
      <c r="S251" s="10">
        <v>1.81923667580266E-3</v>
      </c>
      <c r="T251" s="11">
        <v>0.102066580783054</v>
      </c>
      <c r="U251" s="13" t="s">
        <v>700</v>
      </c>
      <c r="V251" s="13" t="s">
        <v>732</v>
      </c>
      <c r="W251" s="13" t="s">
        <v>733</v>
      </c>
      <c r="X251" s="13" t="s">
        <v>734</v>
      </c>
      <c r="Y251" s="12" t="s">
        <v>719</v>
      </c>
      <c r="Z251" s="33"/>
      <c r="AA251" s="31"/>
      <c r="AB251" s="31"/>
    </row>
    <row r="252" spans="1:28" ht="20.25" customHeight="1" x14ac:dyDescent="0.15">
      <c r="A252" s="13">
        <v>250</v>
      </c>
      <c r="B252" s="13">
        <v>347</v>
      </c>
      <c r="C252" s="13">
        <v>97</v>
      </c>
      <c r="D252" s="13">
        <v>6</v>
      </c>
      <c r="E252" s="13">
        <v>0</v>
      </c>
      <c r="F252" s="13">
        <v>1057</v>
      </c>
      <c r="G252" s="38" t="str">
        <f t="shared" si="0"/>
        <v>Neuron</v>
      </c>
      <c r="H252" s="34" t="s">
        <v>27</v>
      </c>
      <c r="I252" s="34" t="s">
        <v>27</v>
      </c>
      <c r="J252" s="39" t="b">
        <f t="shared" si="1"/>
        <v>0</v>
      </c>
      <c r="K252" s="13" t="s">
        <v>494</v>
      </c>
      <c r="L252" s="13" t="s">
        <v>495</v>
      </c>
      <c r="M252" s="13" t="s">
        <v>495</v>
      </c>
      <c r="N252" s="30"/>
      <c r="O252" s="8"/>
      <c r="P252" s="8">
        <v>6.86234630812082</v>
      </c>
      <c r="Q252" s="9" t="str">
        <f t="shared" si="2"/>
        <v>Early</v>
      </c>
      <c r="R252" s="9">
        <v>7031.16272469252</v>
      </c>
      <c r="S252" s="10">
        <v>2.1557010654730101E-3</v>
      </c>
      <c r="T252" s="11">
        <v>0.118325833436506</v>
      </c>
      <c r="U252" s="13" t="s">
        <v>700</v>
      </c>
      <c r="V252" s="13" t="s">
        <v>735</v>
      </c>
      <c r="W252" s="13" t="s">
        <v>736</v>
      </c>
      <c r="X252" s="13" t="s">
        <v>737</v>
      </c>
      <c r="Y252" s="12" t="s">
        <v>663</v>
      </c>
      <c r="Z252" s="33"/>
      <c r="AA252" s="31"/>
      <c r="AB252" s="31"/>
    </row>
    <row r="253" spans="1:28" ht="20.25" customHeight="1" x14ac:dyDescent="0.15">
      <c r="A253" s="13">
        <v>251</v>
      </c>
      <c r="B253" s="13">
        <v>346</v>
      </c>
      <c r="C253" s="13">
        <v>101</v>
      </c>
      <c r="D253" s="13">
        <v>6</v>
      </c>
      <c r="E253" s="13">
        <v>4</v>
      </c>
      <c r="F253" s="13">
        <v>1711</v>
      </c>
      <c r="G253" s="38" t="str">
        <f t="shared" si="0"/>
        <v>Neuron</v>
      </c>
      <c r="H253" s="34" t="s">
        <v>27</v>
      </c>
      <c r="I253" s="34" t="s">
        <v>27</v>
      </c>
      <c r="J253" s="39" t="b">
        <f t="shared" si="1"/>
        <v>0</v>
      </c>
      <c r="K253" s="13" t="s">
        <v>37</v>
      </c>
      <c r="L253" s="13" t="s">
        <v>38</v>
      </c>
      <c r="M253" s="13" t="s">
        <v>38</v>
      </c>
      <c r="N253" s="30"/>
      <c r="O253" s="8"/>
      <c r="P253" s="8">
        <v>10.7084745630613</v>
      </c>
      <c r="Q253" s="9" t="str">
        <f t="shared" si="2"/>
        <v>Mid</v>
      </c>
      <c r="R253" s="9">
        <v>5932.0561075394498</v>
      </c>
      <c r="S253" s="10">
        <v>2.6015630504225302E-3</v>
      </c>
      <c r="T253" s="11">
        <v>0.111398235569239</v>
      </c>
      <c r="U253" s="13" t="s">
        <v>700</v>
      </c>
      <c r="V253" s="13" t="s">
        <v>738</v>
      </c>
      <c r="W253" s="13" t="s">
        <v>739</v>
      </c>
      <c r="X253" s="13" t="s">
        <v>740</v>
      </c>
      <c r="Y253" s="12" t="s">
        <v>727</v>
      </c>
      <c r="Z253" s="33"/>
      <c r="AA253" s="31"/>
      <c r="AB253" s="31"/>
    </row>
    <row r="254" spans="1:28" ht="20.25" customHeight="1" x14ac:dyDescent="0.15">
      <c r="A254" s="13">
        <v>252</v>
      </c>
      <c r="B254" s="13">
        <v>345</v>
      </c>
      <c r="C254" s="13">
        <v>100</v>
      </c>
      <c r="D254" s="13">
        <v>6</v>
      </c>
      <c r="E254" s="13">
        <v>3</v>
      </c>
      <c r="F254" s="13">
        <v>343</v>
      </c>
      <c r="G254" s="38" t="str">
        <f t="shared" si="0"/>
        <v>Neuron</v>
      </c>
      <c r="H254" s="13" t="s">
        <v>79</v>
      </c>
      <c r="I254" s="13" t="s">
        <v>79</v>
      </c>
      <c r="J254" s="39" t="b">
        <f t="shared" si="1"/>
        <v>1</v>
      </c>
      <c r="K254" s="13" t="s">
        <v>37</v>
      </c>
      <c r="L254" s="13" t="s">
        <v>38</v>
      </c>
      <c r="M254" s="13" t="s">
        <v>38</v>
      </c>
      <c r="N254" s="30"/>
      <c r="O254" s="8"/>
      <c r="P254" s="8">
        <v>9.3174927116483008</v>
      </c>
      <c r="Q254" s="9" t="str">
        <f t="shared" si="2"/>
        <v>Mid</v>
      </c>
      <c r="R254" s="9">
        <v>9236.4052478133999</v>
      </c>
      <c r="S254" s="10">
        <v>2.9424507337902001E-2</v>
      </c>
      <c r="T254" s="11">
        <v>0.20064214682179299</v>
      </c>
      <c r="U254" s="13" t="s">
        <v>700</v>
      </c>
      <c r="V254" s="13" t="s">
        <v>741</v>
      </c>
      <c r="W254" s="13" t="s">
        <v>742</v>
      </c>
      <c r="X254" s="13" t="s">
        <v>676</v>
      </c>
      <c r="Y254" s="12" t="s">
        <v>743</v>
      </c>
      <c r="Z254" s="33"/>
      <c r="AA254" s="31"/>
      <c r="AB254" s="31"/>
    </row>
    <row r="255" spans="1:28" ht="20.25" customHeight="1" x14ac:dyDescent="0.15">
      <c r="A255" s="13">
        <v>253</v>
      </c>
      <c r="B255" s="13">
        <v>344</v>
      </c>
      <c r="C255" s="13">
        <v>492</v>
      </c>
      <c r="D255" s="13">
        <v>27</v>
      </c>
      <c r="E255" s="13">
        <v>7</v>
      </c>
      <c r="F255" s="13">
        <v>1481</v>
      </c>
      <c r="G255" s="38" t="str">
        <f t="shared" si="0"/>
        <v>Neuron</v>
      </c>
      <c r="H255" s="13" t="s">
        <v>79</v>
      </c>
      <c r="I255" s="13" t="s">
        <v>79</v>
      </c>
      <c r="J255" s="39" t="b">
        <f t="shared" si="1"/>
        <v>1</v>
      </c>
      <c r="K255" s="13" t="s">
        <v>37</v>
      </c>
      <c r="L255" s="13" t="s">
        <v>38</v>
      </c>
      <c r="M255" s="13" t="s">
        <v>38</v>
      </c>
      <c r="N255" s="30"/>
      <c r="O255" s="8"/>
      <c r="P255" s="8">
        <v>10.0316677872672</v>
      </c>
      <c r="Q255" s="9" t="str">
        <f t="shared" si="2"/>
        <v>Mid</v>
      </c>
      <c r="R255" s="9">
        <v>9722.6063470627905</v>
      </c>
      <c r="S255" s="10">
        <v>2.44580732933154E-2</v>
      </c>
      <c r="T255" s="11">
        <v>0.198772367401266</v>
      </c>
      <c r="U255" s="13" t="s">
        <v>744</v>
      </c>
      <c r="V255" s="13" t="s">
        <v>745</v>
      </c>
      <c r="W255" s="13" t="s">
        <v>746</v>
      </c>
      <c r="X255" s="13" t="s">
        <v>685</v>
      </c>
      <c r="Y255" s="12" t="s">
        <v>747</v>
      </c>
      <c r="Z255" s="33"/>
      <c r="AA255" s="31"/>
      <c r="AB255" s="31"/>
    </row>
    <row r="256" spans="1:28" ht="20.25" customHeight="1" x14ac:dyDescent="0.15">
      <c r="A256" s="13">
        <v>254</v>
      </c>
      <c r="B256" s="13">
        <v>343</v>
      </c>
      <c r="C256" s="13">
        <v>98</v>
      </c>
      <c r="D256" s="13">
        <v>6</v>
      </c>
      <c r="E256" s="13">
        <v>1</v>
      </c>
      <c r="F256" s="13">
        <v>2756</v>
      </c>
      <c r="G256" s="38" t="str">
        <f t="shared" si="0"/>
        <v>Neuron</v>
      </c>
      <c r="H256" s="34" t="s">
        <v>27</v>
      </c>
      <c r="I256" s="34" t="s">
        <v>27</v>
      </c>
      <c r="J256" s="39" t="b">
        <f t="shared" si="1"/>
        <v>0</v>
      </c>
      <c r="K256" s="13" t="s">
        <v>494</v>
      </c>
      <c r="L256" s="13" t="s">
        <v>495</v>
      </c>
      <c r="M256" s="13" t="s">
        <v>495</v>
      </c>
      <c r="N256" s="30"/>
      <c r="O256" s="8"/>
      <c r="P256" s="8">
        <v>7.1091800137424297</v>
      </c>
      <c r="Q256" s="9" t="str">
        <f t="shared" si="2"/>
        <v>Early</v>
      </c>
      <c r="R256" s="9">
        <v>4430.0997822931804</v>
      </c>
      <c r="S256" s="10">
        <v>2.3007163532127702E-3</v>
      </c>
      <c r="T256" s="11">
        <v>9.19678830558565E-2</v>
      </c>
      <c r="U256" s="13" t="s">
        <v>700</v>
      </c>
      <c r="V256" s="13" t="s">
        <v>748</v>
      </c>
      <c r="W256" s="13" t="s">
        <v>749</v>
      </c>
      <c r="X256" s="13" t="s">
        <v>707</v>
      </c>
      <c r="Y256" s="12" t="s">
        <v>750</v>
      </c>
      <c r="Z256" s="32" t="s">
        <v>36</v>
      </c>
      <c r="AA256" s="31"/>
      <c r="AB256" s="31"/>
    </row>
    <row r="257" spans="1:28" ht="20.25" customHeight="1" x14ac:dyDescent="0.15">
      <c r="A257" s="13">
        <v>255</v>
      </c>
      <c r="B257" s="13">
        <v>342</v>
      </c>
      <c r="C257" s="13">
        <v>104</v>
      </c>
      <c r="D257" s="13">
        <v>6</v>
      </c>
      <c r="E257" s="13">
        <v>7</v>
      </c>
      <c r="F257" s="13">
        <v>1481</v>
      </c>
      <c r="G257" s="38" t="str">
        <f t="shared" si="0"/>
        <v>Neuron</v>
      </c>
      <c r="H257" s="34" t="s">
        <v>27</v>
      </c>
      <c r="I257" s="34" t="s">
        <v>27</v>
      </c>
      <c r="J257" s="39" t="b">
        <f t="shared" si="1"/>
        <v>0</v>
      </c>
      <c r="K257" s="13" t="s">
        <v>37</v>
      </c>
      <c r="L257" s="13" t="s">
        <v>38</v>
      </c>
      <c r="M257" s="13" t="s">
        <v>38</v>
      </c>
      <c r="N257" s="30"/>
      <c r="O257" s="8"/>
      <c r="P257" s="8">
        <v>11.1982444190721</v>
      </c>
      <c r="Q257" s="9" t="str">
        <f t="shared" si="2"/>
        <v>Late</v>
      </c>
      <c r="R257" s="9">
        <v>6757.8379473328796</v>
      </c>
      <c r="S257" s="10">
        <v>2.3768888251521998E-3</v>
      </c>
      <c r="T257" s="11">
        <v>0.132098471044684</v>
      </c>
      <c r="U257" s="13" t="s">
        <v>700</v>
      </c>
      <c r="V257" s="13" t="s">
        <v>751</v>
      </c>
      <c r="W257" s="13" t="s">
        <v>752</v>
      </c>
      <c r="X257" s="13" t="s">
        <v>655</v>
      </c>
      <c r="Y257" s="12" t="s">
        <v>686</v>
      </c>
      <c r="Z257" s="33"/>
      <c r="AA257" s="31"/>
      <c r="AB257" s="31"/>
    </row>
    <row r="258" spans="1:28" ht="20.25" customHeight="1" x14ac:dyDescent="0.15">
      <c r="A258" s="13">
        <v>256</v>
      </c>
      <c r="B258" s="13">
        <v>341</v>
      </c>
      <c r="C258" s="13">
        <v>103</v>
      </c>
      <c r="D258" s="13">
        <v>6</v>
      </c>
      <c r="E258" s="13">
        <v>6</v>
      </c>
      <c r="F258" s="13">
        <v>950</v>
      </c>
      <c r="G258" s="38" t="str">
        <f t="shared" si="0"/>
        <v>Neuron</v>
      </c>
      <c r="H258" s="34" t="s">
        <v>27</v>
      </c>
      <c r="I258" s="34" t="s">
        <v>27</v>
      </c>
      <c r="J258" s="39" t="b">
        <f t="shared" si="1"/>
        <v>0</v>
      </c>
      <c r="K258" s="13" t="s">
        <v>37</v>
      </c>
      <c r="L258" s="13" t="s">
        <v>38</v>
      </c>
      <c r="M258" s="13" t="s">
        <v>38</v>
      </c>
      <c r="N258" s="30"/>
      <c r="O258" s="8"/>
      <c r="P258" s="8">
        <v>10.6017894654524</v>
      </c>
      <c r="Q258" s="9" t="str">
        <f t="shared" si="2"/>
        <v>Mid</v>
      </c>
      <c r="R258" s="9">
        <v>6378.9242105263102</v>
      </c>
      <c r="S258" s="10">
        <v>2.0961881190611899E-3</v>
      </c>
      <c r="T258" s="11">
        <v>0.127601063592653</v>
      </c>
      <c r="U258" s="13" t="s">
        <v>700</v>
      </c>
      <c r="V258" s="13" t="s">
        <v>753</v>
      </c>
      <c r="W258" s="13" t="s">
        <v>754</v>
      </c>
      <c r="X258" s="13" t="s">
        <v>707</v>
      </c>
      <c r="Y258" s="12" t="s">
        <v>696</v>
      </c>
      <c r="Z258" s="31"/>
      <c r="AA258" s="31"/>
      <c r="AB258" s="31"/>
    </row>
    <row r="259" spans="1:28" ht="20.25" customHeight="1" x14ac:dyDescent="0.15">
      <c r="A259" s="13">
        <v>257</v>
      </c>
      <c r="B259" s="13">
        <v>340</v>
      </c>
      <c r="C259" s="13">
        <v>106</v>
      </c>
      <c r="D259" s="13">
        <v>6</v>
      </c>
      <c r="E259" s="13">
        <v>9</v>
      </c>
      <c r="F259" s="13">
        <v>1893</v>
      </c>
      <c r="G259" s="38" t="str">
        <f t="shared" si="0"/>
        <v>Neuron</v>
      </c>
      <c r="H259" s="34" t="s">
        <v>27</v>
      </c>
      <c r="I259" s="34" t="s">
        <v>27</v>
      </c>
      <c r="J259" s="39" t="b">
        <f t="shared" si="1"/>
        <v>0</v>
      </c>
      <c r="K259" s="13" t="s">
        <v>37</v>
      </c>
      <c r="L259" s="13" t="s">
        <v>38</v>
      </c>
      <c r="M259" s="13" t="s">
        <v>38</v>
      </c>
      <c r="N259" s="30"/>
      <c r="O259" s="8"/>
      <c r="P259" s="8">
        <v>11.1968832424061</v>
      </c>
      <c r="Q259" s="9" t="str">
        <f t="shared" si="2"/>
        <v>Late</v>
      </c>
      <c r="R259" s="9">
        <v>6588.8837823560398</v>
      </c>
      <c r="S259" s="10">
        <v>2.0196041183385498E-3</v>
      </c>
      <c r="T259" s="11">
        <v>0.14612425487671499</v>
      </c>
      <c r="U259" s="13" t="s">
        <v>700</v>
      </c>
      <c r="V259" s="13" t="s">
        <v>755</v>
      </c>
      <c r="W259" s="13" t="s">
        <v>756</v>
      </c>
      <c r="X259" s="13" t="s">
        <v>313</v>
      </c>
      <c r="Y259" s="12" t="s">
        <v>719</v>
      </c>
      <c r="Z259" s="31"/>
      <c r="AA259" s="31"/>
      <c r="AB259" s="31"/>
    </row>
    <row r="260" spans="1:28" ht="20.25" customHeight="1" x14ac:dyDescent="0.15">
      <c r="A260" s="13">
        <v>258</v>
      </c>
      <c r="B260" s="13">
        <v>339</v>
      </c>
      <c r="C260" s="13">
        <v>105</v>
      </c>
      <c r="D260" s="13">
        <v>6</v>
      </c>
      <c r="E260" s="13">
        <v>8</v>
      </c>
      <c r="F260" s="13">
        <v>1678</v>
      </c>
      <c r="G260" s="38" t="str">
        <f t="shared" si="0"/>
        <v>Neuron</v>
      </c>
      <c r="H260" s="34" t="s">
        <v>27</v>
      </c>
      <c r="I260" s="34" t="s">
        <v>27</v>
      </c>
      <c r="J260" s="39" t="b">
        <f t="shared" si="1"/>
        <v>0</v>
      </c>
      <c r="K260" s="13" t="s">
        <v>37</v>
      </c>
      <c r="L260" s="13" t="s">
        <v>38</v>
      </c>
      <c r="M260" s="13" t="s">
        <v>38</v>
      </c>
      <c r="N260" s="30"/>
      <c r="O260" s="8"/>
      <c r="P260" s="8">
        <v>11.2118593467148</v>
      </c>
      <c r="Q260" s="9" t="str">
        <f t="shared" si="2"/>
        <v>Late</v>
      </c>
      <c r="R260" s="9">
        <v>6620.5643623361102</v>
      </c>
      <c r="S260" s="10">
        <v>2.0143577938584998E-3</v>
      </c>
      <c r="T260" s="11">
        <v>0.15466502141507099</v>
      </c>
      <c r="U260" s="13" t="s">
        <v>700</v>
      </c>
      <c r="V260" s="13" t="s">
        <v>757</v>
      </c>
      <c r="W260" s="13" t="s">
        <v>758</v>
      </c>
      <c r="X260" s="13" t="s">
        <v>759</v>
      </c>
      <c r="Y260" s="12" t="s">
        <v>663</v>
      </c>
      <c r="Z260" s="31"/>
      <c r="AA260" s="31"/>
      <c r="AB260" s="31"/>
    </row>
    <row r="261" spans="1:28" ht="20.25" customHeight="1" x14ac:dyDescent="0.15">
      <c r="A261" s="13">
        <v>259</v>
      </c>
      <c r="B261" s="13">
        <v>338</v>
      </c>
      <c r="C261" s="13">
        <v>107</v>
      </c>
      <c r="D261" s="13">
        <v>6</v>
      </c>
      <c r="E261" s="13">
        <v>10</v>
      </c>
      <c r="F261" s="13">
        <v>1161</v>
      </c>
      <c r="G261" s="38" t="str">
        <f t="shared" si="0"/>
        <v>Neuron</v>
      </c>
      <c r="H261" s="34" t="s">
        <v>27</v>
      </c>
      <c r="I261" s="34" t="s">
        <v>27</v>
      </c>
      <c r="J261" s="39" t="b">
        <f t="shared" si="1"/>
        <v>0</v>
      </c>
      <c r="K261" s="13" t="s">
        <v>494</v>
      </c>
      <c r="L261" s="13" t="s">
        <v>495</v>
      </c>
      <c r="M261" s="13" t="s">
        <v>495</v>
      </c>
      <c r="N261" s="30"/>
      <c r="O261" s="8"/>
      <c r="P261" s="8">
        <v>7.0644272928295404</v>
      </c>
      <c r="Q261" s="9" t="str">
        <f t="shared" si="2"/>
        <v>Early</v>
      </c>
      <c r="R261" s="9">
        <v>4225.7217915589999</v>
      </c>
      <c r="S261" s="10">
        <v>1.89426963968189E-3</v>
      </c>
      <c r="T261" s="11">
        <v>0.11021041442719499</v>
      </c>
      <c r="U261" s="13" t="s">
        <v>700</v>
      </c>
      <c r="V261" s="13" t="s">
        <v>760</v>
      </c>
      <c r="W261" s="13" t="s">
        <v>761</v>
      </c>
      <c r="X261" s="13" t="s">
        <v>762</v>
      </c>
      <c r="Y261" s="12" t="s">
        <v>719</v>
      </c>
      <c r="Z261" s="31"/>
      <c r="AA261" s="31"/>
      <c r="AB261" s="31"/>
    </row>
    <row r="262" spans="1:28" ht="20.25" customHeight="1" x14ac:dyDescent="0.15">
      <c r="A262" s="13">
        <v>260</v>
      </c>
      <c r="B262" s="13">
        <v>509</v>
      </c>
      <c r="C262" s="13">
        <v>311</v>
      </c>
      <c r="D262" s="13">
        <v>15</v>
      </c>
      <c r="E262" s="13">
        <v>25</v>
      </c>
      <c r="F262" s="13">
        <v>205</v>
      </c>
      <c r="G262" s="38" t="str">
        <f t="shared" si="0"/>
        <v>Neuron</v>
      </c>
      <c r="H262" s="13" t="s">
        <v>27</v>
      </c>
      <c r="I262" s="13" t="s">
        <v>27</v>
      </c>
      <c r="J262" s="39" t="b">
        <f t="shared" si="1"/>
        <v>0</v>
      </c>
      <c r="K262" s="13" t="s">
        <v>28</v>
      </c>
      <c r="L262" s="13" t="s">
        <v>594</v>
      </c>
      <c r="M262" s="13" t="s">
        <v>594</v>
      </c>
      <c r="N262" s="30"/>
      <c r="O262" s="8"/>
      <c r="P262" s="8">
        <v>9.7185366514252394</v>
      </c>
      <c r="Q262" s="9" t="str">
        <f t="shared" si="2"/>
        <v>Mid</v>
      </c>
      <c r="R262" s="9">
        <v>4872.5658536585297</v>
      </c>
      <c r="S262" s="10">
        <v>1.6700496801271699E-3</v>
      </c>
      <c r="T262" s="11">
        <v>0.106084977849045</v>
      </c>
      <c r="U262" s="13" t="s">
        <v>410</v>
      </c>
      <c r="V262" s="13" t="s">
        <v>763</v>
      </c>
      <c r="W262" s="13" t="s">
        <v>764</v>
      </c>
      <c r="X262" s="13" t="s">
        <v>762</v>
      </c>
      <c r="Y262" s="12" t="s">
        <v>323</v>
      </c>
      <c r="Z262" s="31"/>
      <c r="AA262" s="31"/>
      <c r="AB262" s="31"/>
    </row>
    <row r="263" spans="1:28" ht="20.25" customHeight="1" x14ac:dyDescent="0.15">
      <c r="A263" s="13">
        <v>261</v>
      </c>
      <c r="B263" s="13">
        <v>508</v>
      </c>
      <c r="C263" s="13">
        <v>308</v>
      </c>
      <c r="D263" s="13">
        <v>15</v>
      </c>
      <c r="E263" s="13">
        <v>22</v>
      </c>
      <c r="F263" s="13">
        <v>739</v>
      </c>
      <c r="G263" s="38" t="str">
        <f t="shared" si="0"/>
        <v>Neuron</v>
      </c>
      <c r="H263" s="13" t="s">
        <v>27</v>
      </c>
      <c r="I263" s="13" t="s">
        <v>27</v>
      </c>
      <c r="J263" s="39" t="b">
        <f t="shared" si="1"/>
        <v>0</v>
      </c>
      <c r="K263" s="13" t="s">
        <v>28</v>
      </c>
      <c r="L263" s="13" t="s">
        <v>594</v>
      </c>
      <c r="M263" s="13" t="s">
        <v>594</v>
      </c>
      <c r="N263" s="30"/>
      <c r="O263" s="8"/>
      <c r="P263" s="8">
        <v>7.3887687226271002</v>
      </c>
      <c r="Q263" s="9" t="str">
        <f t="shared" si="2"/>
        <v>Early</v>
      </c>
      <c r="R263" s="9">
        <v>5931.7997293640101</v>
      </c>
      <c r="S263" s="10">
        <v>1.9094284083687901E-3</v>
      </c>
      <c r="T263" s="11">
        <v>9.4953281470953693E-2</v>
      </c>
      <c r="U263" s="13" t="s">
        <v>410</v>
      </c>
      <c r="V263" s="13" t="s">
        <v>765</v>
      </c>
      <c r="W263" s="13" t="s">
        <v>766</v>
      </c>
      <c r="X263" s="13" t="s">
        <v>767</v>
      </c>
      <c r="Y263" s="12" t="s">
        <v>768</v>
      </c>
      <c r="Z263" s="31"/>
      <c r="AA263" s="31"/>
      <c r="AB263" s="31"/>
    </row>
    <row r="264" spans="1:28" ht="20.25" customHeight="1" x14ac:dyDescent="0.15">
      <c r="A264" s="13">
        <v>262</v>
      </c>
      <c r="B264" s="13">
        <v>506</v>
      </c>
      <c r="C264" s="13">
        <v>86</v>
      </c>
      <c r="D264" s="13">
        <v>5</v>
      </c>
      <c r="E264" s="13">
        <v>11</v>
      </c>
      <c r="F264" s="13">
        <v>541</v>
      </c>
      <c r="G264" s="38" t="str">
        <f t="shared" si="0"/>
        <v>Neuron</v>
      </c>
      <c r="H264" s="34" t="s">
        <v>27</v>
      </c>
      <c r="I264" s="34" t="s">
        <v>27</v>
      </c>
      <c r="J264" s="39" t="b">
        <f t="shared" si="1"/>
        <v>0</v>
      </c>
      <c r="K264" s="13" t="s">
        <v>28</v>
      </c>
      <c r="L264" s="13" t="s">
        <v>29</v>
      </c>
      <c r="M264" s="13" t="s">
        <v>29</v>
      </c>
      <c r="N264" s="30"/>
      <c r="O264" s="8"/>
      <c r="P264" s="8">
        <v>7.4645102416301103</v>
      </c>
      <c r="Q264" s="9" t="str">
        <f t="shared" si="2"/>
        <v>Early</v>
      </c>
      <c r="R264" s="9">
        <v>6818.5286506469502</v>
      </c>
      <c r="S264" s="10">
        <v>1.90985435367107E-3</v>
      </c>
      <c r="T264" s="11">
        <v>0.130873364627072</v>
      </c>
      <c r="U264" s="13" t="s">
        <v>680</v>
      </c>
      <c r="V264" s="13" t="s">
        <v>769</v>
      </c>
      <c r="W264" s="13" t="s">
        <v>770</v>
      </c>
      <c r="X264" s="13" t="s">
        <v>313</v>
      </c>
      <c r="Y264" s="12" t="s">
        <v>771</v>
      </c>
      <c r="Z264" s="31"/>
      <c r="AA264" s="31"/>
      <c r="AB264" s="31"/>
    </row>
    <row r="265" spans="1:28" ht="20.25" customHeight="1" x14ac:dyDescent="0.15">
      <c r="A265" s="13">
        <v>263</v>
      </c>
      <c r="B265" s="13">
        <v>507</v>
      </c>
      <c r="C265" s="13">
        <v>87</v>
      </c>
      <c r="D265" s="13">
        <v>5</v>
      </c>
      <c r="E265" s="13">
        <v>12</v>
      </c>
      <c r="F265" s="13">
        <v>5574</v>
      </c>
      <c r="G265" s="38" t="str">
        <f t="shared" si="0"/>
        <v>Neuron</v>
      </c>
      <c r="H265" s="34" t="s">
        <v>27</v>
      </c>
      <c r="I265" s="34" t="s">
        <v>27</v>
      </c>
      <c r="J265" s="39" t="b">
        <f t="shared" si="1"/>
        <v>0</v>
      </c>
      <c r="K265" s="13" t="s">
        <v>28</v>
      </c>
      <c r="L265" s="13" t="s">
        <v>594</v>
      </c>
      <c r="M265" s="13" t="s">
        <v>594</v>
      </c>
      <c r="N265" s="30"/>
      <c r="O265" s="8"/>
      <c r="P265" s="8">
        <v>7.2090779384233903</v>
      </c>
      <c r="Q265" s="9" t="str">
        <f t="shared" si="2"/>
        <v>Early</v>
      </c>
      <c r="R265" s="9">
        <v>5271.2079296734901</v>
      </c>
      <c r="S265" s="10">
        <v>2.0139306528858302E-3</v>
      </c>
      <c r="T265" s="11">
        <v>0.101857070745596</v>
      </c>
      <c r="U265" s="13" t="s">
        <v>680</v>
      </c>
      <c r="V265" s="13" t="s">
        <v>772</v>
      </c>
      <c r="W265" s="13" t="s">
        <v>773</v>
      </c>
      <c r="X265" s="13" t="s">
        <v>774</v>
      </c>
      <c r="Y265" s="12" t="s">
        <v>771</v>
      </c>
      <c r="Z265" s="14" t="s">
        <v>775</v>
      </c>
      <c r="AA265" s="14" t="s">
        <v>132</v>
      </c>
      <c r="AB265" s="14" t="s">
        <v>133</v>
      </c>
    </row>
    <row r="266" spans="1:28" ht="20.25" customHeight="1" x14ac:dyDescent="0.15">
      <c r="A266" s="13">
        <v>264</v>
      </c>
      <c r="B266" s="13">
        <v>505</v>
      </c>
      <c r="C266" s="13">
        <v>312</v>
      </c>
      <c r="D266" s="13">
        <v>15</v>
      </c>
      <c r="E266" s="13">
        <v>26</v>
      </c>
      <c r="F266" s="13">
        <v>775</v>
      </c>
      <c r="G266" s="38" t="str">
        <f t="shared" si="0"/>
        <v>Neuron</v>
      </c>
      <c r="H266" s="13" t="s">
        <v>27</v>
      </c>
      <c r="I266" s="13" t="s">
        <v>27</v>
      </c>
      <c r="J266" s="39" t="b">
        <f t="shared" si="1"/>
        <v>0</v>
      </c>
      <c r="K266" s="13" t="s">
        <v>28</v>
      </c>
      <c r="L266" s="13" t="s">
        <v>594</v>
      </c>
      <c r="M266" s="13" t="s">
        <v>594</v>
      </c>
      <c r="N266" s="30"/>
      <c r="O266" s="8"/>
      <c r="P266" s="8">
        <v>7.0864516738153203</v>
      </c>
      <c r="Q266" s="9" t="str">
        <f t="shared" si="2"/>
        <v>Early</v>
      </c>
      <c r="R266" s="9">
        <v>5372.3058064516099</v>
      </c>
      <c r="S266" s="10">
        <v>2.2737515106376598E-3</v>
      </c>
      <c r="T266" s="11">
        <v>0.12112860376435899</v>
      </c>
      <c r="U266" s="13" t="s">
        <v>410</v>
      </c>
      <c r="V266" s="13" t="s">
        <v>777</v>
      </c>
      <c r="W266" s="13" t="s">
        <v>778</v>
      </c>
      <c r="X266" s="13" t="s">
        <v>779</v>
      </c>
      <c r="Y266" s="12" t="s">
        <v>780</v>
      </c>
      <c r="Z266" s="31"/>
      <c r="AA266" s="31"/>
      <c r="AB266" s="31"/>
    </row>
    <row r="267" spans="1:28" ht="20.25" customHeight="1" x14ac:dyDescent="0.15">
      <c r="A267" s="13">
        <v>265</v>
      </c>
      <c r="B267" s="13">
        <v>504</v>
      </c>
      <c r="C267" s="13">
        <v>313</v>
      </c>
      <c r="D267" s="13">
        <v>15</v>
      </c>
      <c r="E267" s="13">
        <v>27</v>
      </c>
      <c r="F267" s="13">
        <v>4955</v>
      </c>
      <c r="G267" s="38" t="str">
        <f t="shared" si="0"/>
        <v>Neuron</v>
      </c>
      <c r="H267" s="13" t="s">
        <v>27</v>
      </c>
      <c r="I267" s="13" t="s">
        <v>27</v>
      </c>
      <c r="J267" s="39" t="b">
        <f t="shared" si="1"/>
        <v>0</v>
      </c>
      <c r="K267" s="13" t="s">
        <v>28</v>
      </c>
      <c r="L267" s="13" t="s">
        <v>594</v>
      </c>
      <c r="M267" s="13" t="s">
        <v>594</v>
      </c>
      <c r="N267" s="30"/>
      <c r="O267" s="8"/>
      <c r="P267" s="8">
        <v>7.8235520429255097</v>
      </c>
      <c r="Q267" s="9" t="str">
        <f t="shared" si="2"/>
        <v>Early</v>
      </c>
      <c r="R267" s="9">
        <v>5700.5667003027102</v>
      </c>
      <c r="S267" s="10">
        <v>1.9973065318151001E-3</v>
      </c>
      <c r="T267" s="11">
        <v>9.1253772213882006E-2</v>
      </c>
      <c r="U267" s="13" t="s">
        <v>410</v>
      </c>
      <c r="V267" s="13" t="s">
        <v>781</v>
      </c>
      <c r="W267" s="13" t="s">
        <v>782</v>
      </c>
      <c r="X267" s="13" t="s">
        <v>762</v>
      </c>
      <c r="Y267" s="12" t="s">
        <v>323</v>
      </c>
      <c r="Z267" s="14" t="s">
        <v>783</v>
      </c>
      <c r="AA267" s="14" t="s">
        <v>132</v>
      </c>
      <c r="AB267" s="14" t="s">
        <v>206</v>
      </c>
    </row>
    <row r="268" spans="1:28" ht="20.25" customHeight="1" x14ac:dyDescent="0.15">
      <c r="A268" s="13">
        <v>266</v>
      </c>
      <c r="B268" s="13">
        <v>503</v>
      </c>
      <c r="C268" s="13">
        <v>309</v>
      </c>
      <c r="D268" s="13">
        <v>15</v>
      </c>
      <c r="E268" s="13">
        <v>23</v>
      </c>
      <c r="F268" s="13">
        <v>3939</v>
      </c>
      <c r="G268" s="38" t="str">
        <f t="shared" si="0"/>
        <v>Neuroblast</v>
      </c>
      <c r="H268" s="13" t="s">
        <v>27</v>
      </c>
      <c r="I268" s="13" t="s">
        <v>27</v>
      </c>
      <c r="J268" s="39" t="b">
        <f t="shared" si="1"/>
        <v>0</v>
      </c>
      <c r="K268" s="13" t="s">
        <v>28</v>
      </c>
      <c r="L268" s="13" t="s">
        <v>594</v>
      </c>
      <c r="M268" s="13" t="s">
        <v>594</v>
      </c>
      <c r="N268" s="30"/>
      <c r="O268" s="8"/>
      <c r="P268" s="8">
        <v>7.2372938116421697</v>
      </c>
      <c r="Q268" s="9" t="str">
        <f t="shared" si="2"/>
        <v>Early</v>
      </c>
      <c r="R268" s="9">
        <v>7588.9423711601803</v>
      </c>
      <c r="S268" s="10">
        <v>1.73218653214641E-3</v>
      </c>
      <c r="T268" s="11">
        <v>0.14407506422713101</v>
      </c>
      <c r="U268" s="13" t="s">
        <v>410</v>
      </c>
      <c r="V268" s="13" t="s">
        <v>785</v>
      </c>
      <c r="W268" s="13" t="s">
        <v>786</v>
      </c>
      <c r="X268" s="13" t="s">
        <v>262</v>
      </c>
      <c r="Y268" s="12" t="s">
        <v>787</v>
      </c>
      <c r="Z268" s="14" t="s">
        <v>788</v>
      </c>
      <c r="AA268" s="14" t="s">
        <v>132</v>
      </c>
      <c r="AB268" s="14" t="s">
        <v>206</v>
      </c>
    </row>
    <row r="269" spans="1:28" ht="20.25" customHeight="1" x14ac:dyDescent="0.15">
      <c r="A269" s="13">
        <v>267</v>
      </c>
      <c r="B269" s="13">
        <v>502</v>
      </c>
      <c r="C269" s="13">
        <v>310</v>
      </c>
      <c r="D269" s="13">
        <v>15</v>
      </c>
      <c r="E269" s="13">
        <v>24</v>
      </c>
      <c r="F269" s="13">
        <v>1785</v>
      </c>
      <c r="G269" s="38" t="str">
        <f t="shared" si="0"/>
        <v>Neuroblast</v>
      </c>
      <c r="H269" s="13" t="s">
        <v>27</v>
      </c>
      <c r="I269" s="13" t="s">
        <v>27</v>
      </c>
      <c r="J269" s="39" t="b">
        <f t="shared" si="1"/>
        <v>0</v>
      </c>
      <c r="K269" s="13" t="s">
        <v>28</v>
      </c>
      <c r="L269" s="13" t="s">
        <v>594</v>
      </c>
      <c r="M269" s="13" t="s">
        <v>594</v>
      </c>
      <c r="N269" s="30"/>
      <c r="O269" s="8"/>
      <c r="P269" s="8">
        <v>10.089972050717501</v>
      </c>
      <c r="Q269" s="9" t="str">
        <f t="shared" si="2"/>
        <v>Mid</v>
      </c>
      <c r="R269" s="9">
        <v>6979.1680672268903</v>
      </c>
      <c r="S269" s="10">
        <v>1.7717357326011299E-3</v>
      </c>
      <c r="T269" s="11">
        <v>0.120344549602716</v>
      </c>
      <c r="U269" s="13" t="s">
        <v>410</v>
      </c>
      <c r="V269" s="13" t="s">
        <v>789</v>
      </c>
      <c r="W269" s="13" t="s">
        <v>790</v>
      </c>
      <c r="X269" s="13" t="s">
        <v>47</v>
      </c>
      <c r="Y269" s="12" t="s">
        <v>791</v>
      </c>
      <c r="Z269" s="31"/>
      <c r="AA269" s="31"/>
      <c r="AB269" s="31"/>
    </row>
    <row r="270" spans="1:28" ht="20.25" customHeight="1" x14ac:dyDescent="0.15">
      <c r="A270" s="13">
        <v>268</v>
      </c>
      <c r="B270" s="13">
        <v>501</v>
      </c>
      <c r="C270" s="13">
        <v>88</v>
      </c>
      <c r="D270" s="13">
        <v>5</v>
      </c>
      <c r="E270" s="13">
        <v>13</v>
      </c>
      <c r="F270" s="13">
        <v>1402</v>
      </c>
      <c r="G270" s="38" t="str">
        <f t="shared" si="0"/>
        <v>Neuroblast</v>
      </c>
      <c r="H270" s="34" t="s">
        <v>27</v>
      </c>
      <c r="I270" s="34" t="s">
        <v>27</v>
      </c>
      <c r="J270" s="39" t="b">
        <f t="shared" si="1"/>
        <v>0</v>
      </c>
      <c r="K270" s="13" t="s">
        <v>28</v>
      </c>
      <c r="L270" s="13" t="s">
        <v>594</v>
      </c>
      <c r="M270" s="13" t="s">
        <v>594</v>
      </c>
      <c r="N270" s="30"/>
      <c r="O270" s="8"/>
      <c r="P270" s="8">
        <v>8.0121969520280398</v>
      </c>
      <c r="Q270" s="9" t="str">
        <f t="shared" si="2"/>
        <v>Mid</v>
      </c>
      <c r="R270" s="9">
        <v>5421.0791726105499</v>
      </c>
      <c r="S270" s="10">
        <v>1.9789651275632001E-3</v>
      </c>
      <c r="T270" s="11">
        <v>0.115047395732864</v>
      </c>
      <c r="U270" s="13" t="s">
        <v>680</v>
      </c>
      <c r="V270" s="13" t="s">
        <v>792</v>
      </c>
      <c r="W270" s="13" t="s">
        <v>793</v>
      </c>
      <c r="X270" s="13" t="s">
        <v>47</v>
      </c>
      <c r="Y270" s="12" t="s">
        <v>771</v>
      </c>
      <c r="Z270" s="31"/>
      <c r="AA270" s="31"/>
      <c r="AB270" s="31"/>
    </row>
    <row r="271" spans="1:28" ht="20.25" customHeight="1" x14ac:dyDescent="0.15">
      <c r="A271" s="13">
        <v>269</v>
      </c>
      <c r="B271" s="13">
        <v>500</v>
      </c>
      <c r="C271" s="13">
        <v>83</v>
      </c>
      <c r="D271" s="13">
        <v>5</v>
      </c>
      <c r="E271" s="13">
        <v>8</v>
      </c>
      <c r="F271" s="13">
        <v>716</v>
      </c>
      <c r="G271" s="38" t="str">
        <f t="shared" si="0"/>
        <v>Neuron</v>
      </c>
      <c r="H271" s="34" t="s">
        <v>27</v>
      </c>
      <c r="I271" s="34" t="s">
        <v>27</v>
      </c>
      <c r="J271" s="39" t="b">
        <f t="shared" si="1"/>
        <v>0</v>
      </c>
      <c r="K271" s="13" t="s">
        <v>28</v>
      </c>
      <c r="L271" s="13" t="s">
        <v>594</v>
      </c>
      <c r="M271" s="13" t="s">
        <v>594</v>
      </c>
      <c r="N271" s="30"/>
      <c r="O271" s="8"/>
      <c r="P271" s="8">
        <v>7.0969273937480999</v>
      </c>
      <c r="Q271" s="9" t="str">
        <f t="shared" si="2"/>
        <v>Early</v>
      </c>
      <c r="R271" s="9">
        <v>7085.2458100558597</v>
      </c>
      <c r="S271" s="10">
        <v>2.5427387106231E-3</v>
      </c>
      <c r="T271" s="11">
        <v>0.15838280336426599</v>
      </c>
      <c r="U271" s="13" t="s">
        <v>680</v>
      </c>
      <c r="V271" s="13" t="s">
        <v>794</v>
      </c>
      <c r="W271" s="13" t="s">
        <v>795</v>
      </c>
      <c r="X271" s="13" t="s">
        <v>796</v>
      </c>
      <c r="Y271" s="12" t="s">
        <v>263</v>
      </c>
      <c r="Z271" s="31"/>
      <c r="AA271" s="31"/>
      <c r="AB271" s="31"/>
    </row>
    <row r="272" spans="1:28" ht="20.25" customHeight="1" x14ac:dyDescent="0.15">
      <c r="A272" s="13">
        <v>270</v>
      </c>
      <c r="B272" s="13">
        <v>497</v>
      </c>
      <c r="C272" s="13">
        <v>315</v>
      </c>
      <c r="D272" s="13">
        <v>15</v>
      </c>
      <c r="E272" s="13">
        <v>29</v>
      </c>
      <c r="F272" s="13">
        <v>3716</v>
      </c>
      <c r="G272" s="38" t="str">
        <f t="shared" si="0"/>
        <v>Neuron</v>
      </c>
      <c r="H272" s="13" t="s">
        <v>90</v>
      </c>
      <c r="I272" s="13" t="s">
        <v>90</v>
      </c>
      <c r="J272" s="39" t="b">
        <f t="shared" si="1"/>
        <v>0</v>
      </c>
      <c r="K272" s="13" t="s">
        <v>28</v>
      </c>
      <c r="L272" s="13" t="s">
        <v>594</v>
      </c>
      <c r="M272" s="13" t="s">
        <v>594</v>
      </c>
      <c r="N272" s="30"/>
      <c r="O272" s="8"/>
      <c r="P272" s="8">
        <v>7.0560549533533896</v>
      </c>
      <c r="Q272" s="9" t="str">
        <f t="shared" si="2"/>
        <v>Early</v>
      </c>
      <c r="R272" s="9">
        <v>7395.2201291711499</v>
      </c>
      <c r="S272" s="10">
        <v>2.3010171341995901E-3</v>
      </c>
      <c r="T272" s="11">
        <v>0.114935258414949</v>
      </c>
      <c r="U272" s="13" t="s">
        <v>410</v>
      </c>
      <c r="V272" s="13" t="s">
        <v>797</v>
      </c>
      <c r="W272" s="13" t="s">
        <v>798</v>
      </c>
      <c r="X272" s="13" t="s">
        <v>488</v>
      </c>
      <c r="Y272" s="12" t="s">
        <v>48</v>
      </c>
      <c r="Z272" s="14" t="s">
        <v>36</v>
      </c>
      <c r="AA272" s="31"/>
      <c r="AB272" s="31"/>
    </row>
    <row r="273" spans="1:28" ht="20.25" customHeight="1" x14ac:dyDescent="0.15">
      <c r="A273" s="13">
        <v>271</v>
      </c>
      <c r="B273" s="13">
        <v>498</v>
      </c>
      <c r="C273" s="13">
        <v>316</v>
      </c>
      <c r="D273" s="13">
        <v>15</v>
      </c>
      <c r="E273" s="13">
        <v>30</v>
      </c>
      <c r="F273" s="13">
        <v>3054</v>
      </c>
      <c r="G273" s="38" t="str">
        <f t="shared" si="0"/>
        <v>Neuron</v>
      </c>
      <c r="H273" s="13" t="s">
        <v>90</v>
      </c>
      <c r="I273" s="13" t="s">
        <v>90</v>
      </c>
      <c r="J273" s="39" t="b">
        <f t="shared" si="1"/>
        <v>0</v>
      </c>
      <c r="K273" s="13" t="s">
        <v>28</v>
      </c>
      <c r="L273" s="13" t="s">
        <v>594</v>
      </c>
      <c r="M273" s="13" t="s">
        <v>594</v>
      </c>
      <c r="N273" s="30"/>
      <c r="O273" s="8"/>
      <c r="P273" s="8">
        <v>6.8980026713522902</v>
      </c>
      <c r="Q273" s="9" t="str">
        <f t="shared" si="2"/>
        <v>Early</v>
      </c>
      <c r="R273" s="9">
        <v>8000.7190569744598</v>
      </c>
      <c r="S273" s="10">
        <v>1.9836012937506499E-3</v>
      </c>
      <c r="T273" s="11">
        <v>0.140089655781717</v>
      </c>
      <c r="U273" s="13" t="s">
        <v>410</v>
      </c>
      <c r="V273" s="13" t="s">
        <v>799</v>
      </c>
      <c r="W273" s="13" t="s">
        <v>800</v>
      </c>
      <c r="X273" s="13" t="s">
        <v>801</v>
      </c>
      <c r="Y273" s="12" t="s">
        <v>48</v>
      </c>
      <c r="Z273" s="14" t="s">
        <v>802</v>
      </c>
      <c r="AA273" s="14" t="s">
        <v>132</v>
      </c>
      <c r="AB273" s="14" t="s">
        <v>206</v>
      </c>
    </row>
    <row r="274" spans="1:28" ht="20.25" customHeight="1" x14ac:dyDescent="0.15">
      <c r="A274" s="13">
        <v>272</v>
      </c>
      <c r="B274" s="13">
        <v>499</v>
      </c>
      <c r="C274" s="13">
        <v>317</v>
      </c>
      <c r="D274" s="13">
        <v>15</v>
      </c>
      <c r="E274" s="13">
        <v>31</v>
      </c>
      <c r="F274" s="13">
        <v>3519</v>
      </c>
      <c r="G274" s="38" t="str">
        <f t="shared" si="0"/>
        <v>Neuron</v>
      </c>
      <c r="H274" s="13" t="s">
        <v>27</v>
      </c>
      <c r="I274" s="13" t="s">
        <v>27</v>
      </c>
      <c r="J274" s="39" t="b">
        <f t="shared" si="1"/>
        <v>0</v>
      </c>
      <c r="K274" s="13" t="s">
        <v>28</v>
      </c>
      <c r="L274" s="13" t="s">
        <v>29</v>
      </c>
      <c r="M274" s="13" t="s">
        <v>29</v>
      </c>
      <c r="N274" s="30"/>
      <c r="O274" s="8"/>
      <c r="P274" s="8">
        <v>6.8452117729674802</v>
      </c>
      <c r="Q274" s="9" t="str">
        <f t="shared" si="2"/>
        <v>Early</v>
      </c>
      <c r="R274" s="9">
        <v>7383.8715544188599</v>
      </c>
      <c r="S274" s="10">
        <v>1.9112602765170401E-3</v>
      </c>
      <c r="T274" s="11">
        <v>0.13802406706289599</v>
      </c>
      <c r="U274" s="13" t="s">
        <v>410</v>
      </c>
      <c r="V274" s="13" t="s">
        <v>803</v>
      </c>
      <c r="W274" s="13" t="s">
        <v>804</v>
      </c>
      <c r="X274" s="13" t="s">
        <v>695</v>
      </c>
      <c r="Y274" s="12" t="s">
        <v>805</v>
      </c>
      <c r="Z274" s="14" t="s">
        <v>36</v>
      </c>
      <c r="AA274" s="31"/>
      <c r="AB274" s="31"/>
    </row>
    <row r="275" spans="1:28" ht="20.25" customHeight="1" x14ac:dyDescent="0.15">
      <c r="A275" s="13">
        <v>273</v>
      </c>
      <c r="B275" s="13">
        <v>488</v>
      </c>
      <c r="C275" s="13">
        <v>314</v>
      </c>
      <c r="D275" s="13">
        <v>15</v>
      </c>
      <c r="E275" s="13">
        <v>28</v>
      </c>
      <c r="F275" s="13">
        <v>1570</v>
      </c>
      <c r="G275" s="38" t="str">
        <f t="shared" si="0"/>
        <v>Neuron</v>
      </c>
      <c r="H275" s="13" t="s">
        <v>27</v>
      </c>
      <c r="I275" s="13" t="s">
        <v>27</v>
      </c>
      <c r="J275" s="39" t="b">
        <f t="shared" si="1"/>
        <v>0</v>
      </c>
      <c r="K275" s="13" t="s">
        <v>494</v>
      </c>
      <c r="L275" s="13" t="s">
        <v>495</v>
      </c>
      <c r="M275" s="13" t="s">
        <v>495</v>
      </c>
      <c r="N275" s="30"/>
      <c r="O275" s="8"/>
      <c r="P275" s="8">
        <v>6.7550955766325496</v>
      </c>
      <c r="Q275" s="9" t="str">
        <f t="shared" si="2"/>
        <v>Early</v>
      </c>
      <c r="R275" s="9">
        <v>7592.3649681528696</v>
      </c>
      <c r="S275" s="10">
        <v>2.1033278304399801E-3</v>
      </c>
      <c r="T275" s="11">
        <v>0.15754327388824299</v>
      </c>
      <c r="U275" s="13" t="s">
        <v>410</v>
      </c>
      <c r="V275" s="13" t="s">
        <v>806</v>
      </c>
      <c r="W275" s="13" t="s">
        <v>807</v>
      </c>
      <c r="X275" s="13" t="s">
        <v>767</v>
      </c>
      <c r="Y275" s="12" t="s">
        <v>499</v>
      </c>
      <c r="Z275" s="14" t="s">
        <v>36</v>
      </c>
      <c r="AA275" s="31"/>
      <c r="AB275" s="31"/>
    </row>
    <row r="276" spans="1:28" ht="20.25" customHeight="1" x14ac:dyDescent="0.15">
      <c r="A276" s="13">
        <v>274</v>
      </c>
      <c r="B276" s="13">
        <v>489</v>
      </c>
      <c r="C276" s="13">
        <v>110</v>
      </c>
      <c r="D276" s="13">
        <v>6</v>
      </c>
      <c r="E276" s="13">
        <v>13</v>
      </c>
      <c r="F276" s="13">
        <v>1280</v>
      </c>
      <c r="G276" s="38" t="str">
        <f t="shared" si="0"/>
        <v>Neuron</v>
      </c>
      <c r="H276" s="34" t="s">
        <v>27</v>
      </c>
      <c r="I276" s="34" t="s">
        <v>27</v>
      </c>
      <c r="J276" s="39" t="b">
        <f t="shared" si="1"/>
        <v>0</v>
      </c>
      <c r="K276" s="13" t="s">
        <v>494</v>
      </c>
      <c r="L276" s="13" t="s">
        <v>495</v>
      </c>
      <c r="M276" s="13" t="s">
        <v>495</v>
      </c>
      <c r="N276" s="30"/>
      <c r="O276" s="8"/>
      <c r="P276" s="8">
        <v>7.1184375409036802</v>
      </c>
      <c r="Q276" s="9" t="str">
        <f t="shared" si="2"/>
        <v>Early</v>
      </c>
      <c r="R276" s="9">
        <v>8142.9749999999904</v>
      </c>
      <c r="S276" s="10">
        <v>1.9802331311893702E-3</v>
      </c>
      <c r="T276" s="11">
        <v>0.17801297739497399</v>
      </c>
      <c r="U276" s="13" t="s">
        <v>700</v>
      </c>
      <c r="V276" s="13" t="s">
        <v>808</v>
      </c>
      <c r="W276" s="13" t="s">
        <v>809</v>
      </c>
      <c r="X276" s="13" t="s">
        <v>655</v>
      </c>
      <c r="Y276" s="12" t="s">
        <v>810</v>
      </c>
      <c r="Z276" s="31"/>
      <c r="AA276" s="31"/>
      <c r="AB276" s="31"/>
    </row>
    <row r="277" spans="1:28" ht="20.25" customHeight="1" x14ac:dyDescent="0.15">
      <c r="A277" s="13">
        <v>275</v>
      </c>
      <c r="B277" s="13">
        <v>490</v>
      </c>
      <c r="C277" s="13">
        <v>95</v>
      </c>
      <c r="D277" s="13">
        <v>5</v>
      </c>
      <c r="E277" s="13">
        <v>20</v>
      </c>
      <c r="F277" s="13">
        <v>2399</v>
      </c>
      <c r="G277" s="38" t="str">
        <f t="shared" si="0"/>
        <v>Neuron</v>
      </c>
      <c r="H277" s="34" t="s">
        <v>27</v>
      </c>
      <c r="I277" s="34" t="s">
        <v>27</v>
      </c>
      <c r="J277" s="39" t="b">
        <f t="shared" si="1"/>
        <v>0</v>
      </c>
      <c r="K277" s="13" t="s">
        <v>37</v>
      </c>
      <c r="L277" s="13" t="s">
        <v>38</v>
      </c>
      <c r="M277" s="13" t="s">
        <v>38</v>
      </c>
      <c r="N277" s="30"/>
      <c r="O277" s="8"/>
      <c r="P277" s="8">
        <v>8.54001668713002</v>
      </c>
      <c r="Q277" s="9" t="str">
        <f t="shared" si="2"/>
        <v>Mid</v>
      </c>
      <c r="R277" s="9">
        <v>7880.8320133388897</v>
      </c>
      <c r="S277" s="10">
        <v>2.0998827547865401E-3</v>
      </c>
      <c r="T277" s="11">
        <v>0.12630377591887601</v>
      </c>
      <c r="U277" s="13" t="s">
        <v>680</v>
      </c>
      <c r="V277" s="13" t="s">
        <v>811</v>
      </c>
      <c r="W277" s="13" t="s">
        <v>812</v>
      </c>
      <c r="X277" s="13" t="s">
        <v>762</v>
      </c>
      <c r="Y277" s="12" t="s">
        <v>708</v>
      </c>
      <c r="Z277" s="33"/>
      <c r="AA277" s="31"/>
      <c r="AB277" s="31"/>
    </row>
    <row r="278" spans="1:28" ht="20.25" customHeight="1" x14ac:dyDescent="0.15">
      <c r="A278" s="13">
        <v>276</v>
      </c>
      <c r="B278" s="13">
        <v>492</v>
      </c>
      <c r="C278" s="13">
        <v>89</v>
      </c>
      <c r="D278" s="13">
        <v>5</v>
      </c>
      <c r="E278" s="13">
        <v>14</v>
      </c>
      <c r="F278" s="13">
        <v>4528</v>
      </c>
      <c r="G278" s="38" t="str">
        <f t="shared" si="0"/>
        <v>Neuron</v>
      </c>
      <c r="H278" s="34" t="s">
        <v>27</v>
      </c>
      <c r="I278" s="34" t="s">
        <v>27</v>
      </c>
      <c r="J278" s="39" t="b">
        <f t="shared" si="1"/>
        <v>0</v>
      </c>
      <c r="K278" s="13" t="s">
        <v>494</v>
      </c>
      <c r="L278" s="13" t="s">
        <v>495</v>
      </c>
      <c r="M278" s="13" t="s">
        <v>495</v>
      </c>
      <c r="N278" s="30"/>
      <c r="O278" s="8"/>
      <c r="P278" s="8">
        <v>7.2703401815975397</v>
      </c>
      <c r="Q278" s="9" t="str">
        <f t="shared" si="2"/>
        <v>Early</v>
      </c>
      <c r="R278" s="9">
        <v>4552.5362190812602</v>
      </c>
      <c r="S278" s="10">
        <v>1.96035179308479E-3</v>
      </c>
      <c r="T278" s="11">
        <v>0.100462924250954</v>
      </c>
      <c r="U278" s="13" t="s">
        <v>680</v>
      </c>
      <c r="V278" s="13" t="s">
        <v>813</v>
      </c>
      <c r="W278" s="13" t="s">
        <v>814</v>
      </c>
      <c r="X278" s="13" t="s">
        <v>762</v>
      </c>
      <c r="Y278" s="12" t="s">
        <v>780</v>
      </c>
      <c r="Z278" s="32" t="s">
        <v>36</v>
      </c>
      <c r="AA278" s="31"/>
      <c r="AB278" s="31"/>
    </row>
    <row r="279" spans="1:28" ht="20.25" customHeight="1" x14ac:dyDescent="0.15">
      <c r="A279" s="13">
        <v>277</v>
      </c>
      <c r="B279" s="13">
        <v>491</v>
      </c>
      <c r="C279" s="13">
        <v>94</v>
      </c>
      <c r="D279" s="13">
        <v>5</v>
      </c>
      <c r="E279" s="13">
        <v>19</v>
      </c>
      <c r="F279" s="13">
        <v>3853</v>
      </c>
      <c r="G279" s="38" t="str">
        <f t="shared" si="0"/>
        <v>Neuron</v>
      </c>
      <c r="H279" s="34" t="s">
        <v>27</v>
      </c>
      <c r="I279" s="34" t="s">
        <v>27</v>
      </c>
      <c r="J279" s="39" t="b">
        <f t="shared" si="1"/>
        <v>0</v>
      </c>
      <c r="K279" s="13" t="s">
        <v>494</v>
      </c>
      <c r="L279" s="13" t="s">
        <v>495</v>
      </c>
      <c r="M279" s="13" t="s">
        <v>495</v>
      </c>
      <c r="N279" s="30"/>
      <c r="O279" s="8"/>
      <c r="P279" s="8">
        <v>6.7777576444058099</v>
      </c>
      <c r="Q279" s="9" t="str">
        <f t="shared" si="2"/>
        <v>Early</v>
      </c>
      <c r="R279" s="9">
        <v>5172.32052945756</v>
      </c>
      <c r="S279" s="10">
        <v>2.0332619755045402E-3</v>
      </c>
      <c r="T279" s="11">
        <v>0.13596816815952201</v>
      </c>
      <c r="U279" s="13" t="s">
        <v>680</v>
      </c>
      <c r="V279" s="13" t="s">
        <v>815</v>
      </c>
      <c r="W279" s="13" t="s">
        <v>816</v>
      </c>
      <c r="X279" s="13" t="s">
        <v>817</v>
      </c>
      <c r="Y279" s="12" t="s">
        <v>663</v>
      </c>
      <c r="Z279" s="32" t="s">
        <v>36</v>
      </c>
      <c r="AA279" s="31"/>
      <c r="AB279" s="31"/>
    </row>
    <row r="280" spans="1:28" ht="20.25" customHeight="1" x14ac:dyDescent="0.15">
      <c r="A280" s="13">
        <v>278</v>
      </c>
      <c r="B280" s="13">
        <v>444</v>
      </c>
      <c r="C280" s="13">
        <v>85</v>
      </c>
      <c r="D280" s="13">
        <v>5</v>
      </c>
      <c r="E280" s="13">
        <v>10</v>
      </c>
      <c r="F280" s="13">
        <v>3881</v>
      </c>
      <c r="G280" s="38" t="str">
        <f t="shared" si="0"/>
        <v>Neuron</v>
      </c>
      <c r="H280" s="34" t="s">
        <v>27</v>
      </c>
      <c r="I280" s="34" t="s">
        <v>27</v>
      </c>
      <c r="J280" s="39" t="b">
        <f t="shared" si="1"/>
        <v>0</v>
      </c>
      <c r="K280" s="13" t="s">
        <v>28</v>
      </c>
      <c r="L280" s="13" t="s">
        <v>29</v>
      </c>
      <c r="M280" s="13" t="s">
        <v>29</v>
      </c>
      <c r="N280" s="30"/>
      <c r="O280" s="8"/>
      <c r="P280" s="8">
        <v>6.6017263937598303</v>
      </c>
      <c r="Q280" s="9" t="str">
        <f t="shared" si="2"/>
        <v>Early</v>
      </c>
      <c r="R280" s="9">
        <v>6144.9270806493096</v>
      </c>
      <c r="S280" s="10">
        <v>2.08074285234095E-3</v>
      </c>
      <c r="T280" s="11">
        <v>9.99692590075483E-2</v>
      </c>
      <c r="U280" s="13" t="s">
        <v>680</v>
      </c>
      <c r="V280" s="13" t="s">
        <v>818</v>
      </c>
      <c r="W280" s="13" t="s">
        <v>819</v>
      </c>
      <c r="X280" s="13" t="s">
        <v>817</v>
      </c>
      <c r="Y280" s="12" t="s">
        <v>771</v>
      </c>
      <c r="Z280" s="25" t="s">
        <v>36</v>
      </c>
      <c r="AA280" s="31"/>
      <c r="AB280" s="31"/>
    </row>
    <row r="281" spans="1:28" ht="20.25" customHeight="1" x14ac:dyDescent="0.15">
      <c r="A281" s="13">
        <v>279</v>
      </c>
      <c r="B281" s="13">
        <v>443</v>
      </c>
      <c r="C281" s="13">
        <v>84</v>
      </c>
      <c r="D281" s="13">
        <v>5</v>
      </c>
      <c r="E281" s="13">
        <v>9</v>
      </c>
      <c r="F281" s="13">
        <v>3745</v>
      </c>
      <c r="G281" s="38" t="str">
        <f t="shared" si="0"/>
        <v>Neuron</v>
      </c>
      <c r="H281" s="34" t="s">
        <v>27</v>
      </c>
      <c r="I281" s="34" t="s">
        <v>27</v>
      </c>
      <c r="J281" s="39" t="b">
        <f t="shared" si="1"/>
        <v>0</v>
      </c>
      <c r="K281" s="13" t="s">
        <v>28</v>
      </c>
      <c r="L281" s="13" t="s">
        <v>29</v>
      </c>
      <c r="M281" s="13" t="s">
        <v>29</v>
      </c>
      <c r="N281" s="30"/>
      <c r="O281" s="8"/>
      <c r="P281" s="8">
        <v>6.5183711820992096</v>
      </c>
      <c r="Q281" s="9" t="str">
        <f t="shared" si="2"/>
        <v>Early</v>
      </c>
      <c r="R281" s="9">
        <v>6225.3914552736896</v>
      </c>
      <c r="S281" s="10">
        <v>2.0412025112636601E-3</v>
      </c>
      <c r="T281" s="11">
        <v>0.123277638413419</v>
      </c>
      <c r="U281" s="13" t="s">
        <v>680</v>
      </c>
      <c r="V281" s="13" t="s">
        <v>820</v>
      </c>
      <c r="W281" s="13" t="s">
        <v>821</v>
      </c>
      <c r="X281" s="13" t="s">
        <v>655</v>
      </c>
      <c r="Y281" s="12" t="s">
        <v>771</v>
      </c>
      <c r="Z281" s="32" t="s">
        <v>36</v>
      </c>
      <c r="AA281" s="31"/>
      <c r="AB281" s="31"/>
    </row>
    <row r="282" spans="1:28" ht="20.25" customHeight="1" x14ac:dyDescent="0.15">
      <c r="A282" s="13">
        <v>280</v>
      </c>
      <c r="B282" s="13">
        <v>442</v>
      </c>
      <c r="C282" s="13">
        <v>132</v>
      </c>
      <c r="D282" s="13">
        <v>7</v>
      </c>
      <c r="E282" s="13">
        <v>13</v>
      </c>
      <c r="F282" s="13">
        <v>1492</v>
      </c>
      <c r="G282" s="38" t="str">
        <f t="shared" si="0"/>
        <v>Neuron</v>
      </c>
      <c r="H282" s="34" t="s">
        <v>27</v>
      </c>
      <c r="I282" s="34" t="s">
        <v>27</v>
      </c>
      <c r="J282" s="39" t="b">
        <f t="shared" si="1"/>
        <v>0</v>
      </c>
      <c r="K282" s="13" t="s">
        <v>28</v>
      </c>
      <c r="L282" s="13" t="s">
        <v>29</v>
      </c>
      <c r="M282" s="13" t="s">
        <v>29</v>
      </c>
      <c r="N282" s="30"/>
      <c r="O282" s="8"/>
      <c r="P282" s="8">
        <v>6.5321715999864098</v>
      </c>
      <c r="Q282" s="9" t="str">
        <f t="shared" si="2"/>
        <v>Early</v>
      </c>
      <c r="R282" s="9">
        <v>6692.6045576407496</v>
      </c>
      <c r="S282" s="10">
        <v>1.9470616933337499E-3</v>
      </c>
      <c r="T282" s="11">
        <v>0.137161998140023</v>
      </c>
      <c r="U282" s="13" t="s">
        <v>822</v>
      </c>
      <c r="V282" s="13" t="s">
        <v>823</v>
      </c>
      <c r="W282" s="13" t="s">
        <v>824</v>
      </c>
      <c r="X282" s="13" t="s">
        <v>655</v>
      </c>
      <c r="Y282" s="12" t="s">
        <v>825</v>
      </c>
      <c r="Z282" s="32" t="s">
        <v>36</v>
      </c>
      <c r="AA282" s="31"/>
      <c r="AB282" s="31"/>
    </row>
    <row r="283" spans="1:28" ht="20.25" customHeight="1" x14ac:dyDescent="0.15">
      <c r="A283" s="13">
        <v>281</v>
      </c>
      <c r="B283" s="13">
        <v>441</v>
      </c>
      <c r="C283" s="13">
        <v>133</v>
      </c>
      <c r="D283" s="13">
        <v>7</v>
      </c>
      <c r="E283" s="13">
        <v>14</v>
      </c>
      <c r="F283" s="13">
        <v>1297</v>
      </c>
      <c r="G283" s="38" t="str">
        <f t="shared" si="0"/>
        <v>Neuron</v>
      </c>
      <c r="H283" s="34" t="s">
        <v>27</v>
      </c>
      <c r="I283" s="34" t="s">
        <v>27</v>
      </c>
      <c r="J283" s="39" t="b">
        <f t="shared" si="1"/>
        <v>0</v>
      </c>
      <c r="K283" s="13" t="s">
        <v>28</v>
      </c>
      <c r="L283" s="13" t="s">
        <v>29</v>
      </c>
      <c r="M283" s="13" t="s">
        <v>29</v>
      </c>
      <c r="N283" s="30"/>
      <c r="O283" s="8"/>
      <c r="P283" s="8">
        <v>6.7901311031009204</v>
      </c>
      <c r="Q283" s="9" t="str">
        <f t="shared" si="2"/>
        <v>Early</v>
      </c>
      <c r="R283" s="9">
        <v>6870.4764841942897</v>
      </c>
      <c r="S283" s="10">
        <v>1.9659334473589498E-3</v>
      </c>
      <c r="T283" s="11">
        <v>0.13561478469006699</v>
      </c>
      <c r="U283" s="13" t="s">
        <v>822</v>
      </c>
      <c r="V283" s="13" t="s">
        <v>826</v>
      </c>
      <c r="W283" s="13" t="s">
        <v>827</v>
      </c>
      <c r="X283" s="13" t="s">
        <v>707</v>
      </c>
      <c r="Y283" s="12" t="s">
        <v>825</v>
      </c>
      <c r="Z283" s="31"/>
      <c r="AA283" s="31"/>
      <c r="AB283" s="31"/>
    </row>
    <row r="284" spans="1:28" ht="20.25" customHeight="1" x14ac:dyDescent="0.15">
      <c r="A284" s="13">
        <v>282</v>
      </c>
      <c r="B284" s="13">
        <v>496</v>
      </c>
      <c r="C284" s="13">
        <v>91</v>
      </c>
      <c r="D284" s="13">
        <v>5</v>
      </c>
      <c r="E284" s="13">
        <v>16</v>
      </c>
      <c r="F284" s="13">
        <v>2574</v>
      </c>
      <c r="G284" s="38" t="str">
        <f t="shared" si="0"/>
        <v>Neuron</v>
      </c>
      <c r="H284" s="34" t="s">
        <v>27</v>
      </c>
      <c r="I284" s="34" t="s">
        <v>27</v>
      </c>
      <c r="J284" s="39" t="b">
        <f t="shared" si="1"/>
        <v>0</v>
      </c>
      <c r="K284" s="13" t="s">
        <v>494</v>
      </c>
      <c r="L284" s="13" t="s">
        <v>495</v>
      </c>
      <c r="M284" s="13" t="s">
        <v>495</v>
      </c>
      <c r="N284" s="30"/>
      <c r="O284" s="8"/>
      <c r="P284" s="8">
        <v>7.2114996676678498</v>
      </c>
      <c r="Q284" s="9" t="str">
        <f t="shared" si="2"/>
        <v>Early</v>
      </c>
      <c r="R284" s="9">
        <v>4824.0186480186403</v>
      </c>
      <c r="S284" s="10">
        <v>2.05608051395729E-3</v>
      </c>
      <c r="T284" s="11">
        <v>0.13856206780658401</v>
      </c>
      <c r="U284" s="13" t="s">
        <v>680</v>
      </c>
      <c r="V284" s="13" t="s">
        <v>828</v>
      </c>
      <c r="W284" s="13" t="s">
        <v>829</v>
      </c>
      <c r="X284" s="13" t="s">
        <v>830</v>
      </c>
      <c r="Y284" s="12" t="s">
        <v>663</v>
      </c>
      <c r="Z284" s="31"/>
      <c r="AA284" s="31"/>
      <c r="AB284" s="31"/>
    </row>
    <row r="285" spans="1:28" ht="20.25" customHeight="1" x14ac:dyDescent="0.15">
      <c r="A285" s="13">
        <v>283</v>
      </c>
      <c r="B285" s="13">
        <v>495</v>
      </c>
      <c r="C285" s="13">
        <v>90</v>
      </c>
      <c r="D285" s="13">
        <v>5</v>
      </c>
      <c r="E285" s="13">
        <v>15</v>
      </c>
      <c r="F285" s="13">
        <v>3796</v>
      </c>
      <c r="G285" s="38" t="str">
        <f t="shared" si="0"/>
        <v>Neuron</v>
      </c>
      <c r="H285" s="34" t="s">
        <v>27</v>
      </c>
      <c r="I285" s="34" t="s">
        <v>27</v>
      </c>
      <c r="J285" s="39" t="b">
        <f t="shared" si="1"/>
        <v>0</v>
      </c>
      <c r="K285" s="13" t="s">
        <v>494</v>
      </c>
      <c r="L285" s="13" t="s">
        <v>495</v>
      </c>
      <c r="M285" s="13" t="s">
        <v>495</v>
      </c>
      <c r="N285" s="30"/>
      <c r="O285" s="8"/>
      <c r="P285" s="8">
        <v>7.2100896162027102</v>
      </c>
      <c r="Q285" s="9" t="str">
        <f t="shared" si="2"/>
        <v>Early</v>
      </c>
      <c r="R285" s="9">
        <v>5847.4454689146396</v>
      </c>
      <c r="S285" s="10">
        <v>2.24460162219641E-3</v>
      </c>
      <c r="T285" s="11">
        <v>9.6042699543160595E-2</v>
      </c>
      <c r="U285" s="13" t="s">
        <v>680</v>
      </c>
      <c r="V285" s="13" t="s">
        <v>831</v>
      </c>
      <c r="W285" s="13" t="s">
        <v>832</v>
      </c>
      <c r="X285" s="13" t="s">
        <v>493</v>
      </c>
      <c r="Y285" s="12" t="s">
        <v>663</v>
      </c>
      <c r="Z285" s="31"/>
      <c r="AA285" s="31"/>
      <c r="AB285" s="31"/>
    </row>
    <row r="286" spans="1:28" ht="20.25" customHeight="1" x14ac:dyDescent="0.15">
      <c r="A286" s="13">
        <v>284</v>
      </c>
      <c r="B286" s="13">
        <v>494</v>
      </c>
      <c r="C286" s="13">
        <v>92</v>
      </c>
      <c r="D286" s="13">
        <v>5</v>
      </c>
      <c r="E286" s="13">
        <v>17</v>
      </c>
      <c r="F286" s="13">
        <v>773</v>
      </c>
      <c r="G286" s="38" t="str">
        <f t="shared" si="0"/>
        <v>Neuron</v>
      </c>
      <c r="H286" s="34" t="s">
        <v>27</v>
      </c>
      <c r="I286" s="34" t="s">
        <v>27</v>
      </c>
      <c r="J286" s="39" t="b">
        <f t="shared" si="1"/>
        <v>0</v>
      </c>
      <c r="K286" s="13" t="s">
        <v>494</v>
      </c>
      <c r="L286" s="13" t="s">
        <v>495</v>
      </c>
      <c r="M286" s="13" t="s">
        <v>495</v>
      </c>
      <c r="N286" s="30"/>
      <c r="O286" s="8"/>
      <c r="P286" s="8">
        <v>7.0032342100204996</v>
      </c>
      <c r="Q286" s="9" t="str">
        <f t="shared" si="2"/>
        <v>Early</v>
      </c>
      <c r="R286" s="9">
        <v>5280.83958602846</v>
      </c>
      <c r="S286" s="10">
        <v>1.9882375466378798E-3</v>
      </c>
      <c r="T286" s="11">
        <v>0.114545377742446</v>
      </c>
      <c r="U286" s="13" t="s">
        <v>680</v>
      </c>
      <c r="V286" s="13" t="s">
        <v>833</v>
      </c>
      <c r="W286" s="13" t="s">
        <v>834</v>
      </c>
      <c r="X286" s="13" t="s">
        <v>493</v>
      </c>
      <c r="Y286" s="12" t="s">
        <v>719</v>
      </c>
      <c r="Z286" s="31"/>
      <c r="AA286" s="31"/>
      <c r="AB286" s="31"/>
    </row>
    <row r="287" spans="1:28" ht="20.25" customHeight="1" x14ac:dyDescent="0.15">
      <c r="A287" s="13">
        <v>285</v>
      </c>
      <c r="B287" s="13">
        <v>493</v>
      </c>
      <c r="C287" s="13">
        <v>93</v>
      </c>
      <c r="D287" s="13">
        <v>5</v>
      </c>
      <c r="E287" s="13">
        <v>18</v>
      </c>
      <c r="F287" s="13">
        <v>1497</v>
      </c>
      <c r="G287" s="38" t="str">
        <f t="shared" si="0"/>
        <v>Neuron</v>
      </c>
      <c r="H287" s="34" t="s">
        <v>27</v>
      </c>
      <c r="I287" s="34" t="s">
        <v>27</v>
      </c>
      <c r="J287" s="39" t="b">
        <f t="shared" si="1"/>
        <v>0</v>
      </c>
      <c r="K287" s="13" t="s">
        <v>494</v>
      </c>
      <c r="L287" s="13" t="s">
        <v>495</v>
      </c>
      <c r="M287" s="13" t="s">
        <v>495</v>
      </c>
      <c r="N287" s="30"/>
      <c r="O287" s="8"/>
      <c r="P287" s="8">
        <v>7.2486974487482998</v>
      </c>
      <c r="Q287" s="9" t="str">
        <f t="shared" si="2"/>
        <v>Early</v>
      </c>
      <c r="R287" s="9">
        <v>5290.0140280561</v>
      </c>
      <c r="S287" s="10">
        <v>2.0807717825938E-3</v>
      </c>
      <c r="T287" s="11">
        <v>0.134275865673262</v>
      </c>
      <c r="U287" s="13" t="s">
        <v>680</v>
      </c>
      <c r="V287" s="13" t="s">
        <v>835</v>
      </c>
      <c r="W287" s="13" t="s">
        <v>836</v>
      </c>
      <c r="X287" s="13" t="s">
        <v>493</v>
      </c>
      <c r="Y287" s="12" t="s">
        <v>837</v>
      </c>
      <c r="Z287" s="31"/>
      <c r="AA287" s="31"/>
      <c r="AB287" s="31"/>
    </row>
    <row r="288" spans="1:28" ht="20.25" customHeight="1" x14ac:dyDescent="0.15">
      <c r="A288" s="13">
        <v>286</v>
      </c>
      <c r="B288" s="13">
        <v>325</v>
      </c>
      <c r="C288" s="13">
        <v>125</v>
      </c>
      <c r="D288" s="13">
        <v>7</v>
      </c>
      <c r="E288" s="13">
        <v>6</v>
      </c>
      <c r="F288" s="13">
        <v>739</v>
      </c>
      <c r="G288" s="38" t="str">
        <f t="shared" si="0"/>
        <v>Neuron</v>
      </c>
      <c r="H288" s="34" t="s">
        <v>27</v>
      </c>
      <c r="I288" s="34" t="s">
        <v>27</v>
      </c>
      <c r="J288" s="39" t="b">
        <f t="shared" si="1"/>
        <v>0</v>
      </c>
      <c r="K288" s="13" t="s">
        <v>28</v>
      </c>
      <c r="L288" s="13" t="s">
        <v>29</v>
      </c>
      <c r="M288" s="13" t="s">
        <v>29</v>
      </c>
      <c r="N288" s="30"/>
      <c r="O288" s="8"/>
      <c r="P288" s="8">
        <v>7.2147497117761299</v>
      </c>
      <c r="Q288" s="9" t="str">
        <f t="shared" si="2"/>
        <v>Early</v>
      </c>
      <c r="R288" s="9">
        <v>3803.4289580514101</v>
      </c>
      <c r="S288" s="10">
        <v>1.9143903595894699E-3</v>
      </c>
      <c r="T288" s="11">
        <v>0.113499705000441</v>
      </c>
      <c r="U288" s="13" t="s">
        <v>822</v>
      </c>
      <c r="V288" s="13" t="s">
        <v>838</v>
      </c>
      <c r="W288" s="13" t="s">
        <v>839</v>
      </c>
      <c r="X288" s="13" t="s">
        <v>767</v>
      </c>
      <c r="Y288" s="12" t="s">
        <v>504</v>
      </c>
      <c r="Z288" s="31"/>
      <c r="AA288" s="31"/>
      <c r="AB288" s="31"/>
    </row>
    <row r="289" spans="1:28" ht="20.25" customHeight="1" x14ac:dyDescent="0.15">
      <c r="A289" s="13">
        <v>287</v>
      </c>
      <c r="B289" s="13">
        <v>326</v>
      </c>
      <c r="C289" s="13">
        <v>126</v>
      </c>
      <c r="D289" s="13">
        <v>7</v>
      </c>
      <c r="E289" s="13">
        <v>7</v>
      </c>
      <c r="F289" s="13">
        <v>1412</v>
      </c>
      <c r="G289" s="38" t="str">
        <f t="shared" si="0"/>
        <v>Neuron</v>
      </c>
      <c r="H289" s="34" t="s">
        <v>27</v>
      </c>
      <c r="I289" s="34" t="s">
        <v>27</v>
      </c>
      <c r="J289" s="39" t="b">
        <f t="shared" si="1"/>
        <v>0</v>
      </c>
      <c r="K289" s="13" t="s">
        <v>28</v>
      </c>
      <c r="L289" s="13" t="s">
        <v>29</v>
      </c>
      <c r="M289" s="13" t="s">
        <v>29</v>
      </c>
      <c r="N289" s="30"/>
      <c r="O289" s="8"/>
      <c r="P289" s="8">
        <v>7.5365440028247201</v>
      </c>
      <c r="Q289" s="9" t="str">
        <f t="shared" si="2"/>
        <v>Early</v>
      </c>
      <c r="R289" s="9">
        <v>6877.8101983002798</v>
      </c>
      <c r="S289" s="10">
        <v>1.9591918999990201E-3</v>
      </c>
      <c r="T289" s="11">
        <v>0.110193035458465</v>
      </c>
      <c r="U289" s="13" t="s">
        <v>822</v>
      </c>
      <c r="V289" s="13" t="s">
        <v>840</v>
      </c>
      <c r="W289" s="13" t="s">
        <v>841</v>
      </c>
      <c r="X289" s="13" t="s">
        <v>493</v>
      </c>
      <c r="Y289" s="12" t="s">
        <v>504</v>
      </c>
      <c r="Z289" s="31"/>
      <c r="AA289" s="31"/>
      <c r="AB289" s="31"/>
    </row>
    <row r="290" spans="1:28" ht="20.25" customHeight="1" x14ac:dyDescent="0.15">
      <c r="A290" s="13">
        <v>288</v>
      </c>
      <c r="B290" s="13">
        <v>327</v>
      </c>
      <c r="C290" s="13">
        <v>127</v>
      </c>
      <c r="D290" s="13">
        <v>7</v>
      </c>
      <c r="E290" s="13">
        <v>8</v>
      </c>
      <c r="F290" s="13">
        <v>1543</v>
      </c>
      <c r="G290" s="38" t="str">
        <f t="shared" si="0"/>
        <v>Neuron</v>
      </c>
      <c r="H290" s="34" t="s">
        <v>27</v>
      </c>
      <c r="I290" s="34" t="s">
        <v>27</v>
      </c>
      <c r="J290" s="39" t="b">
        <f t="shared" si="1"/>
        <v>0</v>
      </c>
      <c r="K290" s="13" t="s">
        <v>28</v>
      </c>
      <c r="L290" s="13" t="s">
        <v>29</v>
      </c>
      <c r="M290" s="13" t="s">
        <v>29</v>
      </c>
      <c r="N290" s="30"/>
      <c r="O290" s="8"/>
      <c r="P290" s="8">
        <v>6.2202851267040096</v>
      </c>
      <c r="Q290" s="9" t="str">
        <f t="shared" si="2"/>
        <v>Early</v>
      </c>
      <c r="R290" s="9">
        <v>6798.6435515229996</v>
      </c>
      <c r="S290" s="10">
        <v>2.1270624013667101E-3</v>
      </c>
      <c r="T290" s="11">
        <v>0.12060552923104099</v>
      </c>
      <c r="U290" s="13" t="s">
        <v>822</v>
      </c>
      <c r="V290" s="13" t="s">
        <v>842</v>
      </c>
      <c r="W290" s="13" t="s">
        <v>843</v>
      </c>
      <c r="X290" s="13" t="s">
        <v>844</v>
      </c>
      <c r="Y290" s="12" t="s">
        <v>504</v>
      </c>
      <c r="Z290" s="14" t="s">
        <v>845</v>
      </c>
      <c r="AA290" s="14" t="s">
        <v>132</v>
      </c>
      <c r="AB290" s="14" t="s">
        <v>133</v>
      </c>
    </row>
    <row r="291" spans="1:28" ht="20.25" customHeight="1" x14ac:dyDescent="0.15">
      <c r="A291" s="13">
        <v>289</v>
      </c>
      <c r="B291" s="13">
        <v>328</v>
      </c>
      <c r="C291" s="13">
        <v>129</v>
      </c>
      <c r="D291" s="13">
        <v>7</v>
      </c>
      <c r="E291" s="13">
        <v>10</v>
      </c>
      <c r="F291" s="13">
        <v>403</v>
      </c>
      <c r="G291" s="38" t="str">
        <f t="shared" si="0"/>
        <v>Neuron</v>
      </c>
      <c r="H291" s="34" t="s">
        <v>27</v>
      </c>
      <c r="I291" s="34" t="s">
        <v>27</v>
      </c>
      <c r="J291" s="39" t="b">
        <f t="shared" si="1"/>
        <v>0</v>
      </c>
      <c r="K291" s="13" t="s">
        <v>28</v>
      </c>
      <c r="L291" s="13" t="s">
        <v>29</v>
      </c>
      <c r="M291" s="13" t="s">
        <v>29</v>
      </c>
      <c r="N291" s="30"/>
      <c r="O291" s="8"/>
      <c r="P291" s="8">
        <v>7.1151365725041602</v>
      </c>
      <c r="Q291" s="9" t="str">
        <f t="shared" si="2"/>
        <v>Early</v>
      </c>
      <c r="R291" s="9">
        <v>6468.3126550868501</v>
      </c>
      <c r="S291" s="10">
        <v>1.93320783493559E-3</v>
      </c>
      <c r="T291" s="11">
        <v>0.13611667670965799</v>
      </c>
      <c r="U291" s="13" t="s">
        <v>822</v>
      </c>
      <c r="V291" s="13" t="s">
        <v>846</v>
      </c>
      <c r="W291" s="13" t="s">
        <v>847</v>
      </c>
      <c r="X291" s="13" t="s">
        <v>493</v>
      </c>
      <c r="Y291" s="12" t="s">
        <v>780</v>
      </c>
      <c r="Z291" s="33"/>
      <c r="AA291" s="31"/>
      <c r="AB291" s="31"/>
    </row>
    <row r="292" spans="1:28" ht="20.25" customHeight="1" x14ac:dyDescent="0.15">
      <c r="A292" s="13">
        <v>290</v>
      </c>
      <c r="B292" s="13">
        <v>329</v>
      </c>
      <c r="C292" s="13">
        <v>130</v>
      </c>
      <c r="D292" s="13">
        <v>7</v>
      </c>
      <c r="E292" s="13">
        <v>11</v>
      </c>
      <c r="F292" s="13">
        <v>1950</v>
      </c>
      <c r="G292" s="38" t="str">
        <f t="shared" si="0"/>
        <v>Radial glia</v>
      </c>
      <c r="H292" s="34" t="s">
        <v>27</v>
      </c>
      <c r="I292" s="34" t="s">
        <v>27</v>
      </c>
      <c r="J292" s="39" t="b">
        <f t="shared" si="1"/>
        <v>0</v>
      </c>
      <c r="K292" s="13" t="s">
        <v>28</v>
      </c>
      <c r="L292" s="13" t="s">
        <v>29</v>
      </c>
      <c r="M292" s="13" t="s">
        <v>29</v>
      </c>
      <c r="N292" s="30"/>
      <c r="O292" s="8"/>
      <c r="P292" s="8">
        <v>6.5329743722769003</v>
      </c>
      <c r="Q292" s="9" t="str">
        <f t="shared" si="2"/>
        <v>Early</v>
      </c>
      <c r="R292" s="9">
        <v>7117.1056410256397</v>
      </c>
      <c r="S292" s="10">
        <v>1.89067823509387E-3</v>
      </c>
      <c r="T292" s="11">
        <v>0.177633139804865</v>
      </c>
      <c r="U292" s="13" t="s">
        <v>822</v>
      </c>
      <c r="V292" s="13" t="s">
        <v>848</v>
      </c>
      <c r="W292" s="13" t="s">
        <v>849</v>
      </c>
      <c r="X292" s="13" t="s">
        <v>850</v>
      </c>
      <c r="Y292" s="12" t="s">
        <v>504</v>
      </c>
      <c r="Z292" s="32" t="s">
        <v>36</v>
      </c>
      <c r="AA292" s="31"/>
      <c r="AB292" s="31"/>
    </row>
    <row r="293" spans="1:28" ht="20.25" customHeight="1" x14ac:dyDescent="0.15">
      <c r="A293" s="13">
        <v>291</v>
      </c>
      <c r="B293" s="13">
        <v>330</v>
      </c>
      <c r="C293" s="13">
        <v>131</v>
      </c>
      <c r="D293" s="13">
        <v>7</v>
      </c>
      <c r="E293" s="13">
        <v>12</v>
      </c>
      <c r="F293" s="13">
        <v>1189</v>
      </c>
      <c r="G293" s="38" t="str">
        <f t="shared" si="0"/>
        <v>Neuron</v>
      </c>
      <c r="H293" s="34" t="s">
        <v>27</v>
      </c>
      <c r="I293" s="34" t="s">
        <v>27</v>
      </c>
      <c r="J293" s="39" t="b">
        <f t="shared" si="1"/>
        <v>0</v>
      </c>
      <c r="K293" s="13" t="s">
        <v>28</v>
      </c>
      <c r="L293" s="13" t="s">
        <v>29</v>
      </c>
      <c r="M293" s="13" t="s">
        <v>29</v>
      </c>
      <c r="N293" s="30"/>
      <c r="O293" s="8"/>
      <c r="P293" s="8">
        <v>6.93355765274534</v>
      </c>
      <c r="Q293" s="9" t="str">
        <f t="shared" si="2"/>
        <v>Early</v>
      </c>
      <c r="R293" s="9">
        <v>6984.0134566862798</v>
      </c>
      <c r="S293" s="10">
        <v>1.8637912912904001E-3</v>
      </c>
      <c r="T293" s="11">
        <v>0.14018356773839299</v>
      </c>
      <c r="U293" s="13" t="s">
        <v>822</v>
      </c>
      <c r="V293" s="13" t="s">
        <v>851</v>
      </c>
      <c r="W293" s="13" t="s">
        <v>852</v>
      </c>
      <c r="X293" s="13" t="s">
        <v>493</v>
      </c>
      <c r="Y293" s="12" t="s">
        <v>853</v>
      </c>
      <c r="Z293" s="33"/>
      <c r="AA293" s="31"/>
      <c r="AB293" s="31"/>
    </row>
    <row r="294" spans="1:28" ht="20.25" customHeight="1" x14ac:dyDescent="0.15">
      <c r="A294" s="13">
        <v>292</v>
      </c>
      <c r="B294" s="13">
        <v>331</v>
      </c>
      <c r="C294" s="13">
        <v>128</v>
      </c>
      <c r="D294" s="13">
        <v>7</v>
      </c>
      <c r="E294" s="13">
        <v>9</v>
      </c>
      <c r="F294" s="13">
        <v>1166</v>
      </c>
      <c r="G294" s="38" t="str">
        <f t="shared" si="0"/>
        <v>Neuron</v>
      </c>
      <c r="H294" s="34" t="s">
        <v>27</v>
      </c>
      <c r="I294" s="34" t="s">
        <v>27</v>
      </c>
      <c r="J294" s="39" t="b">
        <f t="shared" si="1"/>
        <v>0</v>
      </c>
      <c r="K294" s="13" t="s">
        <v>28</v>
      </c>
      <c r="L294" s="13" t="s">
        <v>29</v>
      </c>
      <c r="M294" s="13" t="s">
        <v>29</v>
      </c>
      <c r="N294" s="30"/>
      <c r="O294" s="8"/>
      <c r="P294" s="8">
        <v>6.7503431019202296</v>
      </c>
      <c r="Q294" s="9" t="str">
        <f t="shared" si="2"/>
        <v>Early</v>
      </c>
      <c r="R294" s="9">
        <v>9045.7024013722094</v>
      </c>
      <c r="S294" s="10">
        <v>1.97594175143682E-3</v>
      </c>
      <c r="T294" s="11">
        <v>0.13749979843192101</v>
      </c>
      <c r="U294" s="13" t="s">
        <v>822</v>
      </c>
      <c r="V294" s="13" t="s">
        <v>854</v>
      </c>
      <c r="W294" s="13" t="s">
        <v>855</v>
      </c>
      <c r="X294" s="13" t="s">
        <v>493</v>
      </c>
      <c r="Y294" s="12" t="s">
        <v>504</v>
      </c>
      <c r="Z294" s="31"/>
      <c r="AA294" s="31"/>
      <c r="AB294" s="31"/>
    </row>
    <row r="295" spans="1:28" ht="20.25" customHeight="1" x14ac:dyDescent="0.15">
      <c r="A295" s="13">
        <v>293</v>
      </c>
      <c r="B295" s="13" t="s">
        <v>35</v>
      </c>
      <c r="C295" s="13">
        <v>123</v>
      </c>
      <c r="D295" s="13">
        <v>7</v>
      </c>
      <c r="E295" s="13">
        <v>4</v>
      </c>
      <c r="F295" s="13">
        <v>815</v>
      </c>
      <c r="G295" s="38" t="str">
        <f t="shared" si="0"/>
        <v>Neuron</v>
      </c>
      <c r="H295" s="34" t="s">
        <v>36</v>
      </c>
      <c r="I295" s="34" t="s">
        <v>36</v>
      </c>
      <c r="J295" s="39" t="b">
        <f t="shared" si="1"/>
        <v>1</v>
      </c>
      <c r="K295" s="13" t="s">
        <v>28</v>
      </c>
      <c r="L295" s="13" t="s">
        <v>29</v>
      </c>
      <c r="M295" s="13" t="s">
        <v>29</v>
      </c>
      <c r="N295" s="30" t="s">
        <v>39</v>
      </c>
      <c r="O295" s="8"/>
      <c r="P295" s="8">
        <v>6.9316564829071599</v>
      </c>
      <c r="Q295" s="9" t="str">
        <f t="shared" si="2"/>
        <v>Early</v>
      </c>
      <c r="R295" s="9">
        <v>10313.726380368</v>
      </c>
      <c r="S295" s="10">
        <v>4.42507243558101E-3</v>
      </c>
      <c r="T295" s="11">
        <v>0.22640061159646699</v>
      </c>
      <c r="U295" s="13" t="s">
        <v>822</v>
      </c>
      <c r="V295" s="13" t="s">
        <v>856</v>
      </c>
      <c r="W295" s="13" t="s">
        <v>857</v>
      </c>
      <c r="X295" s="13" t="s">
        <v>493</v>
      </c>
      <c r="Y295" s="12" t="s">
        <v>858</v>
      </c>
      <c r="Z295" s="31"/>
      <c r="AA295" s="31"/>
      <c r="AB295" s="31"/>
    </row>
    <row r="296" spans="1:28" ht="20.25" customHeight="1" x14ac:dyDescent="0.15">
      <c r="A296" s="13">
        <v>294</v>
      </c>
      <c r="B296" s="13">
        <v>332</v>
      </c>
      <c r="C296" s="13">
        <v>119</v>
      </c>
      <c r="D296" s="13">
        <v>7</v>
      </c>
      <c r="E296" s="13">
        <v>0</v>
      </c>
      <c r="F296" s="13">
        <v>664</v>
      </c>
      <c r="G296" s="38" t="str">
        <f t="shared" si="0"/>
        <v>Neuron</v>
      </c>
      <c r="H296" s="34" t="s">
        <v>27</v>
      </c>
      <c r="I296" s="34" t="s">
        <v>27</v>
      </c>
      <c r="J296" s="39" t="b">
        <f t="shared" si="1"/>
        <v>0</v>
      </c>
      <c r="K296" s="13" t="s">
        <v>28</v>
      </c>
      <c r="L296" s="13" t="s">
        <v>29</v>
      </c>
      <c r="M296" s="13" t="s">
        <v>29</v>
      </c>
      <c r="N296" s="30"/>
      <c r="O296" s="8"/>
      <c r="P296" s="8">
        <v>7.3938254362129197</v>
      </c>
      <c r="Q296" s="9" t="str">
        <f t="shared" si="2"/>
        <v>Early</v>
      </c>
      <c r="R296" s="9">
        <v>7080.7469879518003</v>
      </c>
      <c r="S296" s="10">
        <v>1.7393630318855899E-3</v>
      </c>
      <c r="T296" s="11">
        <v>0.124414138838155</v>
      </c>
      <c r="U296" s="13" t="s">
        <v>822</v>
      </c>
      <c r="V296" s="13" t="s">
        <v>859</v>
      </c>
      <c r="W296" s="13" t="s">
        <v>860</v>
      </c>
      <c r="X296" s="13" t="s">
        <v>493</v>
      </c>
      <c r="Y296" s="12" t="s">
        <v>504</v>
      </c>
      <c r="Z296" s="31"/>
      <c r="AA296" s="31"/>
      <c r="AB296" s="31"/>
    </row>
    <row r="297" spans="1:28" ht="20.25" customHeight="1" x14ac:dyDescent="0.15">
      <c r="A297" s="13">
        <v>295</v>
      </c>
      <c r="B297" s="13">
        <v>333</v>
      </c>
      <c r="C297" s="13">
        <v>124</v>
      </c>
      <c r="D297" s="13">
        <v>7</v>
      </c>
      <c r="E297" s="13">
        <v>5</v>
      </c>
      <c r="F297" s="13">
        <v>2302</v>
      </c>
      <c r="G297" s="38" t="str">
        <f t="shared" si="0"/>
        <v>Neuron</v>
      </c>
      <c r="H297" s="34" t="s">
        <v>27</v>
      </c>
      <c r="I297" s="34" t="s">
        <v>27</v>
      </c>
      <c r="J297" s="39" t="b">
        <f t="shared" si="1"/>
        <v>0</v>
      </c>
      <c r="K297" s="13" t="s">
        <v>28</v>
      </c>
      <c r="L297" s="13" t="s">
        <v>594</v>
      </c>
      <c r="M297" s="13" t="s">
        <v>594</v>
      </c>
      <c r="N297" s="30"/>
      <c r="O297" s="8"/>
      <c r="P297" s="8">
        <v>7.1996091016989796</v>
      </c>
      <c r="Q297" s="9" t="str">
        <f t="shared" si="2"/>
        <v>Early</v>
      </c>
      <c r="R297" s="9">
        <v>3327.6846220677598</v>
      </c>
      <c r="S297" s="10">
        <v>1.7959171070535301E-3</v>
      </c>
      <c r="T297" s="11">
        <v>0.106599011352054</v>
      </c>
      <c r="U297" s="13" t="s">
        <v>822</v>
      </c>
      <c r="V297" s="13" t="s">
        <v>861</v>
      </c>
      <c r="W297" s="13" t="s">
        <v>862</v>
      </c>
      <c r="X297" s="13" t="s">
        <v>767</v>
      </c>
      <c r="Y297" s="12" t="s">
        <v>504</v>
      </c>
      <c r="Z297" s="31"/>
      <c r="AA297" s="31"/>
      <c r="AB297" s="31"/>
    </row>
    <row r="298" spans="1:28" ht="20.25" customHeight="1" x14ac:dyDescent="0.15">
      <c r="A298" s="13">
        <v>296</v>
      </c>
      <c r="B298" s="13">
        <v>334</v>
      </c>
      <c r="C298" s="13">
        <v>120</v>
      </c>
      <c r="D298" s="13">
        <v>7</v>
      </c>
      <c r="E298" s="13">
        <v>1</v>
      </c>
      <c r="F298" s="13">
        <v>1256</v>
      </c>
      <c r="G298" s="38" t="str">
        <f t="shared" si="0"/>
        <v>Neuron</v>
      </c>
      <c r="H298" s="34" t="s">
        <v>27</v>
      </c>
      <c r="I298" s="34" t="s">
        <v>27</v>
      </c>
      <c r="J298" s="39" t="b">
        <f t="shared" si="1"/>
        <v>0</v>
      </c>
      <c r="K298" s="13" t="s">
        <v>28</v>
      </c>
      <c r="L298" s="13" t="s">
        <v>29</v>
      </c>
      <c r="M298" s="13" t="s">
        <v>29</v>
      </c>
      <c r="N298" s="30"/>
      <c r="O298" s="8"/>
      <c r="P298" s="8">
        <v>7.3653663541101304</v>
      </c>
      <c r="Q298" s="9" t="str">
        <f t="shared" si="2"/>
        <v>Early</v>
      </c>
      <c r="R298" s="9">
        <v>7450.4402866241999</v>
      </c>
      <c r="S298" s="10">
        <v>1.8000285625739501E-3</v>
      </c>
      <c r="T298" s="11">
        <v>8.1154075562419895E-2</v>
      </c>
      <c r="U298" s="13" t="s">
        <v>822</v>
      </c>
      <c r="V298" s="13" t="s">
        <v>863</v>
      </c>
      <c r="W298" s="13" t="s">
        <v>864</v>
      </c>
      <c r="X298" s="13" t="s">
        <v>718</v>
      </c>
      <c r="Y298" s="12" t="s">
        <v>504</v>
      </c>
      <c r="Z298" s="31"/>
      <c r="AA298" s="31"/>
      <c r="AB298" s="31"/>
    </row>
    <row r="299" spans="1:28" ht="20.25" customHeight="1" x14ac:dyDescent="0.15">
      <c r="A299" s="13">
        <v>297</v>
      </c>
      <c r="B299" s="13">
        <v>335</v>
      </c>
      <c r="C299" s="13">
        <v>122</v>
      </c>
      <c r="D299" s="13">
        <v>7</v>
      </c>
      <c r="E299" s="13">
        <v>3</v>
      </c>
      <c r="F299" s="13">
        <v>623</v>
      </c>
      <c r="G299" s="38" t="str">
        <f t="shared" si="0"/>
        <v>Neuroblast</v>
      </c>
      <c r="H299" s="34" t="s">
        <v>27</v>
      </c>
      <c r="I299" s="34" t="s">
        <v>27</v>
      </c>
      <c r="J299" s="39" t="b">
        <f t="shared" si="1"/>
        <v>0</v>
      </c>
      <c r="K299" s="13" t="s">
        <v>274</v>
      </c>
      <c r="L299" s="13" t="s">
        <v>274</v>
      </c>
      <c r="M299" s="13" t="s">
        <v>274</v>
      </c>
      <c r="N299" s="30"/>
      <c r="O299" s="8"/>
      <c r="P299" s="8">
        <v>6.3423756060592602</v>
      </c>
      <c r="Q299" s="9" t="str">
        <f t="shared" si="2"/>
        <v>Early</v>
      </c>
      <c r="R299" s="9">
        <v>8358.8667736757598</v>
      </c>
      <c r="S299" s="10">
        <v>1.9417222252014301E-3</v>
      </c>
      <c r="T299" s="11">
        <v>0.13625568533869301</v>
      </c>
      <c r="U299" s="13" t="s">
        <v>822</v>
      </c>
      <c r="V299" s="13" t="s">
        <v>865</v>
      </c>
      <c r="W299" s="13" t="s">
        <v>866</v>
      </c>
      <c r="X299" s="13" t="s">
        <v>867</v>
      </c>
      <c r="Y299" s="12" t="s">
        <v>504</v>
      </c>
      <c r="Z299" s="31"/>
      <c r="AA299" s="31"/>
      <c r="AB299" s="31"/>
    </row>
    <row r="300" spans="1:28" ht="20.25" customHeight="1" x14ac:dyDescent="0.15">
      <c r="A300" s="13">
        <v>298</v>
      </c>
      <c r="B300" s="13">
        <v>336</v>
      </c>
      <c r="C300" s="13">
        <v>121</v>
      </c>
      <c r="D300" s="13">
        <v>7</v>
      </c>
      <c r="E300" s="13">
        <v>2</v>
      </c>
      <c r="F300" s="13">
        <v>1100</v>
      </c>
      <c r="G300" s="38" t="str">
        <f t="shared" si="0"/>
        <v>Neuron</v>
      </c>
      <c r="H300" s="34" t="s">
        <v>27</v>
      </c>
      <c r="I300" s="34" t="s">
        <v>27</v>
      </c>
      <c r="J300" s="39" t="b">
        <f t="shared" si="1"/>
        <v>0</v>
      </c>
      <c r="K300" s="13" t="s">
        <v>28</v>
      </c>
      <c r="L300" s="13" t="s">
        <v>29</v>
      </c>
      <c r="M300" s="13" t="s">
        <v>29</v>
      </c>
      <c r="N300" s="30"/>
      <c r="O300" s="8"/>
      <c r="P300" s="8">
        <v>7.2055455645647903</v>
      </c>
      <c r="Q300" s="9" t="str">
        <f t="shared" si="2"/>
        <v>Early</v>
      </c>
      <c r="R300" s="9">
        <v>7148.0381818181804</v>
      </c>
      <c r="S300" s="10">
        <v>1.79507812241685E-3</v>
      </c>
      <c r="T300" s="11">
        <v>7.2882274145429804E-2</v>
      </c>
      <c r="U300" s="13" t="s">
        <v>822</v>
      </c>
      <c r="V300" s="13" t="s">
        <v>868</v>
      </c>
      <c r="W300" s="13" t="s">
        <v>869</v>
      </c>
      <c r="X300" s="13" t="s">
        <v>870</v>
      </c>
      <c r="Y300" s="12" t="s">
        <v>780</v>
      </c>
      <c r="Z300" s="31"/>
      <c r="AA300" s="31"/>
      <c r="AB300" s="31"/>
    </row>
    <row r="301" spans="1:28" ht="20.25" customHeight="1" x14ac:dyDescent="0.15">
      <c r="A301" s="13">
        <v>299</v>
      </c>
      <c r="B301" s="13">
        <v>337</v>
      </c>
      <c r="C301" s="13">
        <v>108</v>
      </c>
      <c r="D301" s="13">
        <v>6</v>
      </c>
      <c r="E301" s="13">
        <v>11</v>
      </c>
      <c r="F301" s="13">
        <v>582</v>
      </c>
      <c r="G301" s="38" t="str">
        <f t="shared" si="0"/>
        <v>Neuron</v>
      </c>
      <c r="H301" s="34" t="s">
        <v>27</v>
      </c>
      <c r="I301" s="34" t="s">
        <v>27</v>
      </c>
      <c r="J301" s="39" t="b">
        <f t="shared" si="1"/>
        <v>0</v>
      </c>
      <c r="K301" s="13" t="s">
        <v>494</v>
      </c>
      <c r="L301" s="13" t="s">
        <v>495</v>
      </c>
      <c r="M301" s="13" t="s">
        <v>495</v>
      </c>
      <c r="N301" s="30"/>
      <c r="O301" s="8"/>
      <c r="P301" s="8">
        <v>6.9735395949321104</v>
      </c>
      <c r="Q301" s="9" t="str">
        <f t="shared" si="2"/>
        <v>Early</v>
      </c>
      <c r="R301" s="9">
        <v>4982.4982817869404</v>
      </c>
      <c r="S301" s="10">
        <v>2.0553679074460001E-3</v>
      </c>
      <c r="T301" s="11">
        <v>0.124273106926264</v>
      </c>
      <c r="U301" s="13" t="s">
        <v>700</v>
      </c>
      <c r="V301" s="13" t="s">
        <v>871</v>
      </c>
      <c r="W301" s="13" t="s">
        <v>872</v>
      </c>
      <c r="X301" s="13" t="s">
        <v>873</v>
      </c>
      <c r="Y301" s="12" t="s">
        <v>727</v>
      </c>
      <c r="Z301" s="31"/>
      <c r="AA301" s="31"/>
      <c r="AB301" s="31"/>
    </row>
    <row r="302" spans="1:28" ht="20.25" customHeight="1" x14ac:dyDescent="0.15">
      <c r="A302" s="13">
        <v>300</v>
      </c>
      <c r="B302" s="13" t="s">
        <v>35</v>
      </c>
      <c r="C302" s="13">
        <v>68</v>
      </c>
      <c r="D302" s="13">
        <v>4</v>
      </c>
      <c r="E302" s="13">
        <v>7</v>
      </c>
      <c r="F302" s="13">
        <v>945</v>
      </c>
      <c r="G302" s="38" t="str">
        <f t="shared" si="0"/>
        <v>Neuroblast</v>
      </c>
      <c r="H302" s="34" t="s">
        <v>36</v>
      </c>
      <c r="I302" s="34" t="s">
        <v>36</v>
      </c>
      <c r="J302" s="39" t="b">
        <f t="shared" si="1"/>
        <v>0</v>
      </c>
      <c r="K302" s="13" t="s">
        <v>494</v>
      </c>
      <c r="L302" s="13" t="s">
        <v>666</v>
      </c>
      <c r="M302" s="13" t="s">
        <v>666</v>
      </c>
      <c r="N302" s="30" t="s">
        <v>39</v>
      </c>
      <c r="O302" s="8"/>
      <c r="P302" s="8">
        <v>10.0046560751698</v>
      </c>
      <c r="Q302" s="9" t="str">
        <f t="shared" si="2"/>
        <v>Mid</v>
      </c>
      <c r="R302" s="9">
        <v>10869.11005291</v>
      </c>
      <c r="S302" s="10">
        <v>3.35994131852953E-3</v>
      </c>
      <c r="T302" s="11">
        <v>0.25357457517631399</v>
      </c>
      <c r="U302" s="13" t="s">
        <v>660</v>
      </c>
      <c r="V302" s="13" t="s">
        <v>874</v>
      </c>
      <c r="W302" s="13" t="s">
        <v>875</v>
      </c>
      <c r="X302" s="13" t="s">
        <v>876</v>
      </c>
      <c r="Y302" s="12" t="s">
        <v>877</v>
      </c>
      <c r="Z302" s="31"/>
      <c r="AA302" s="31"/>
      <c r="AB302" s="31"/>
    </row>
    <row r="303" spans="1:28" ht="20.25" customHeight="1" x14ac:dyDescent="0.15">
      <c r="A303" s="13">
        <v>301</v>
      </c>
      <c r="B303" s="13" t="s">
        <v>35</v>
      </c>
      <c r="C303" s="13">
        <v>338</v>
      </c>
      <c r="D303" s="13">
        <v>16</v>
      </c>
      <c r="E303" s="13">
        <v>20</v>
      </c>
      <c r="F303" s="13">
        <v>453</v>
      </c>
      <c r="G303" s="38" t="str">
        <f t="shared" si="0"/>
        <v>Radial glia</v>
      </c>
      <c r="H303" s="13" t="s">
        <v>36</v>
      </c>
      <c r="I303" s="13" t="s">
        <v>36</v>
      </c>
      <c r="J303" s="39" t="b">
        <f t="shared" si="1"/>
        <v>0</v>
      </c>
      <c r="K303" s="13" t="s">
        <v>494</v>
      </c>
      <c r="L303" s="13" t="s">
        <v>495</v>
      </c>
      <c r="M303" s="13" t="s">
        <v>495</v>
      </c>
      <c r="N303" s="30" t="s">
        <v>39</v>
      </c>
      <c r="O303" s="8"/>
      <c r="P303" s="8">
        <v>7.0695364943666403</v>
      </c>
      <c r="Q303" s="9" t="str">
        <f t="shared" si="2"/>
        <v>Early</v>
      </c>
      <c r="R303" s="9">
        <v>13168.5231788079</v>
      </c>
      <c r="S303" s="10">
        <v>2.5647168303942602E-3</v>
      </c>
      <c r="T303" s="11">
        <v>0.24040794556355999</v>
      </c>
      <c r="U303" s="13" t="s">
        <v>496</v>
      </c>
      <c r="V303" s="13" t="s">
        <v>878</v>
      </c>
      <c r="W303" s="13" t="s">
        <v>879</v>
      </c>
      <c r="X303" s="13" t="s">
        <v>880</v>
      </c>
      <c r="Y303" s="12" t="s">
        <v>881</v>
      </c>
      <c r="Z303" s="31"/>
      <c r="AA303" s="31"/>
      <c r="AB303" s="31"/>
    </row>
    <row r="304" spans="1:28" ht="20.25" customHeight="1" x14ac:dyDescent="0.15">
      <c r="A304" s="13">
        <v>302</v>
      </c>
      <c r="B304" s="13">
        <v>484</v>
      </c>
      <c r="C304" s="13">
        <v>337</v>
      </c>
      <c r="D304" s="13">
        <v>16</v>
      </c>
      <c r="E304" s="13">
        <v>19</v>
      </c>
      <c r="F304" s="13">
        <v>2116</v>
      </c>
      <c r="G304" s="38" t="str">
        <f t="shared" si="0"/>
        <v>Neuroblast</v>
      </c>
      <c r="H304" s="13" t="s">
        <v>27</v>
      </c>
      <c r="I304" s="13" t="s">
        <v>27</v>
      </c>
      <c r="J304" s="39" t="b">
        <f t="shared" si="1"/>
        <v>0</v>
      </c>
      <c r="K304" s="13" t="s">
        <v>494</v>
      </c>
      <c r="L304" s="13" t="s">
        <v>495</v>
      </c>
      <c r="M304" s="13" t="s">
        <v>495</v>
      </c>
      <c r="N304" s="30"/>
      <c r="O304" s="8"/>
      <c r="P304" s="8">
        <v>7.0414934640570603</v>
      </c>
      <c r="Q304" s="9" t="str">
        <f t="shared" si="2"/>
        <v>Early</v>
      </c>
      <c r="R304" s="9">
        <v>7062.3946124763697</v>
      </c>
      <c r="S304" s="10">
        <v>2.0507430502707301E-3</v>
      </c>
      <c r="T304" s="11">
        <v>0.11649416160236301</v>
      </c>
      <c r="U304" s="13" t="s">
        <v>496</v>
      </c>
      <c r="V304" s="13" t="s">
        <v>882</v>
      </c>
      <c r="W304" s="13" t="s">
        <v>883</v>
      </c>
      <c r="X304" s="13" t="s">
        <v>884</v>
      </c>
      <c r="Y304" s="12" t="s">
        <v>885</v>
      </c>
      <c r="Z304" s="31"/>
      <c r="AA304" s="31"/>
      <c r="AB304" s="31"/>
    </row>
    <row r="305" spans="1:28" ht="20.25" customHeight="1" x14ac:dyDescent="0.15">
      <c r="A305" s="13">
        <v>303</v>
      </c>
      <c r="B305" s="13">
        <v>485</v>
      </c>
      <c r="C305" s="13">
        <v>336</v>
      </c>
      <c r="D305" s="13">
        <v>16</v>
      </c>
      <c r="E305" s="13">
        <v>18</v>
      </c>
      <c r="F305" s="13">
        <v>2603</v>
      </c>
      <c r="G305" s="38" t="str">
        <f t="shared" si="0"/>
        <v>Neuroblast</v>
      </c>
      <c r="H305" s="13" t="s">
        <v>90</v>
      </c>
      <c r="I305" s="13" t="s">
        <v>90</v>
      </c>
      <c r="J305" s="39" t="b">
        <f t="shared" si="1"/>
        <v>0</v>
      </c>
      <c r="K305" s="13" t="s">
        <v>494</v>
      </c>
      <c r="L305" s="13" t="s">
        <v>666</v>
      </c>
      <c r="M305" s="13" t="s">
        <v>666</v>
      </c>
      <c r="N305" s="30"/>
      <c r="O305" s="8"/>
      <c r="P305" s="8">
        <v>6.9613907840038296</v>
      </c>
      <c r="Q305" s="9" t="str">
        <f t="shared" si="2"/>
        <v>Early</v>
      </c>
      <c r="R305" s="9">
        <v>9992.5101805608901</v>
      </c>
      <c r="S305" s="10">
        <v>2.1962056580608499E-3</v>
      </c>
      <c r="T305" s="11">
        <v>0.14293280559657301</v>
      </c>
      <c r="U305" s="13" t="s">
        <v>496</v>
      </c>
      <c r="V305" s="13" t="s">
        <v>886</v>
      </c>
      <c r="W305" s="13" t="s">
        <v>887</v>
      </c>
      <c r="X305" s="13" t="s">
        <v>888</v>
      </c>
      <c r="Y305" s="12" t="s">
        <v>889</v>
      </c>
      <c r="Z305" s="31"/>
      <c r="AA305" s="31"/>
      <c r="AB305" s="31"/>
    </row>
    <row r="306" spans="1:28" ht="20.25" customHeight="1" x14ac:dyDescent="0.15">
      <c r="A306" s="13">
        <v>304</v>
      </c>
      <c r="B306" s="13" t="s">
        <v>35</v>
      </c>
      <c r="C306" s="13">
        <v>320</v>
      </c>
      <c r="D306" s="13">
        <v>16</v>
      </c>
      <c r="E306" s="13">
        <v>2</v>
      </c>
      <c r="F306" s="13">
        <v>575</v>
      </c>
      <c r="G306" s="38" t="str">
        <f t="shared" si="0"/>
        <v>Neuroblast</v>
      </c>
      <c r="H306" s="13" t="s">
        <v>36</v>
      </c>
      <c r="I306" s="13" t="s">
        <v>36</v>
      </c>
      <c r="J306" s="39" t="b">
        <f t="shared" si="1"/>
        <v>1</v>
      </c>
      <c r="K306" s="13" t="s">
        <v>494</v>
      </c>
      <c r="L306" s="13" t="s">
        <v>666</v>
      </c>
      <c r="M306" s="13" t="s">
        <v>666</v>
      </c>
      <c r="N306" s="30"/>
      <c r="O306" s="8"/>
      <c r="P306" s="8">
        <v>6.9493913650512704</v>
      </c>
      <c r="Q306" s="9" t="str">
        <f t="shared" si="2"/>
        <v>Early</v>
      </c>
      <c r="R306" s="9">
        <v>17502.869565217399</v>
      </c>
      <c r="S306" s="10">
        <v>6.5846061538499898E-3</v>
      </c>
      <c r="T306" s="11">
        <v>0.25454537376113501</v>
      </c>
      <c r="U306" s="13" t="s">
        <v>496</v>
      </c>
      <c r="V306" s="13" t="s">
        <v>890</v>
      </c>
      <c r="W306" s="13" t="s">
        <v>891</v>
      </c>
      <c r="X306" s="13" t="s">
        <v>888</v>
      </c>
      <c r="Y306" s="12" t="s">
        <v>892</v>
      </c>
      <c r="Z306" s="31"/>
      <c r="AA306" s="31"/>
      <c r="AB306" s="31"/>
    </row>
    <row r="307" spans="1:28" ht="20.25" customHeight="1" x14ac:dyDescent="0.15">
      <c r="A307" s="13">
        <v>305</v>
      </c>
      <c r="B307" s="13">
        <v>486</v>
      </c>
      <c r="C307" s="13">
        <v>335</v>
      </c>
      <c r="D307" s="13">
        <v>16</v>
      </c>
      <c r="E307" s="13">
        <v>17</v>
      </c>
      <c r="F307" s="13">
        <v>652</v>
      </c>
      <c r="G307" s="38" t="str">
        <f t="shared" si="0"/>
        <v>Neuroblast</v>
      </c>
      <c r="H307" s="13" t="s">
        <v>90</v>
      </c>
      <c r="I307" s="13" t="s">
        <v>90</v>
      </c>
      <c r="J307" s="39" t="b">
        <f t="shared" si="1"/>
        <v>0</v>
      </c>
      <c r="K307" s="13" t="s">
        <v>494</v>
      </c>
      <c r="L307" s="13" t="s">
        <v>666</v>
      </c>
      <c r="M307" s="13" t="s">
        <v>666</v>
      </c>
      <c r="N307" s="30"/>
      <c r="O307" s="8"/>
      <c r="P307" s="8">
        <v>8.0027607869516899</v>
      </c>
      <c r="Q307" s="9" t="str">
        <f t="shared" si="2"/>
        <v>Mid</v>
      </c>
      <c r="R307" s="9">
        <v>10511.7898773006</v>
      </c>
      <c r="S307" s="10">
        <v>1.9366475849234099E-3</v>
      </c>
      <c r="T307" s="11">
        <v>0.139073094968723</v>
      </c>
      <c r="U307" s="13" t="s">
        <v>496</v>
      </c>
      <c r="V307" s="13" t="s">
        <v>893</v>
      </c>
      <c r="W307" s="13" t="s">
        <v>894</v>
      </c>
      <c r="X307" s="13" t="s">
        <v>47</v>
      </c>
      <c r="Y307" s="12" t="s">
        <v>895</v>
      </c>
      <c r="Z307" s="33"/>
      <c r="AA307" s="31"/>
      <c r="AB307" s="31"/>
    </row>
    <row r="308" spans="1:28" ht="20.25" customHeight="1" x14ac:dyDescent="0.15">
      <c r="A308" s="13">
        <v>306</v>
      </c>
      <c r="B308" s="13">
        <v>482</v>
      </c>
      <c r="C308" s="13">
        <v>319</v>
      </c>
      <c r="D308" s="13">
        <v>16</v>
      </c>
      <c r="E308" s="13">
        <v>1</v>
      </c>
      <c r="F308" s="13">
        <v>1903</v>
      </c>
      <c r="G308" s="38" t="str">
        <f t="shared" si="0"/>
        <v>Neuroblast</v>
      </c>
      <c r="H308" s="29" t="s">
        <v>90</v>
      </c>
      <c r="I308" s="29" t="s">
        <v>90</v>
      </c>
      <c r="J308" s="39" t="b">
        <f t="shared" si="1"/>
        <v>0</v>
      </c>
      <c r="K308" s="13" t="s">
        <v>37</v>
      </c>
      <c r="L308" s="13" t="s">
        <v>37</v>
      </c>
      <c r="M308" s="13" t="s">
        <v>37</v>
      </c>
      <c r="N308" s="30"/>
      <c r="O308" s="8"/>
      <c r="P308" s="8">
        <v>6.0315816969979101</v>
      </c>
      <c r="Q308" s="9" t="str">
        <f t="shared" si="2"/>
        <v>Early</v>
      </c>
      <c r="R308" s="9">
        <v>10799.362059905299</v>
      </c>
      <c r="S308" s="10">
        <v>2.0946276940363002E-3</v>
      </c>
      <c r="T308" s="11">
        <v>0.13839197848129101</v>
      </c>
      <c r="U308" s="13" t="s">
        <v>496</v>
      </c>
      <c r="V308" s="13" t="s">
        <v>896</v>
      </c>
      <c r="W308" s="13" t="s">
        <v>897</v>
      </c>
      <c r="X308" s="13" t="s">
        <v>47</v>
      </c>
      <c r="Y308" s="12" t="s">
        <v>898</v>
      </c>
      <c r="Z308" s="32" t="s">
        <v>36</v>
      </c>
      <c r="AA308" s="31"/>
      <c r="AB308" s="31"/>
    </row>
    <row r="309" spans="1:28" ht="20.25" customHeight="1" x14ac:dyDescent="0.15">
      <c r="A309" s="13">
        <v>307</v>
      </c>
      <c r="B309" s="13">
        <v>481</v>
      </c>
      <c r="C309" s="13">
        <v>318</v>
      </c>
      <c r="D309" s="13">
        <v>16</v>
      </c>
      <c r="E309" s="13">
        <v>0</v>
      </c>
      <c r="F309" s="13">
        <v>1777</v>
      </c>
      <c r="G309" s="38" t="str">
        <f t="shared" si="0"/>
        <v>Neuron</v>
      </c>
      <c r="H309" s="29" t="s">
        <v>90</v>
      </c>
      <c r="I309" s="29" t="s">
        <v>90</v>
      </c>
      <c r="J309" s="39" t="b">
        <f t="shared" si="1"/>
        <v>0</v>
      </c>
      <c r="K309" s="13" t="s">
        <v>494</v>
      </c>
      <c r="L309" s="13" t="s">
        <v>495</v>
      </c>
      <c r="M309" s="13" t="s">
        <v>495</v>
      </c>
      <c r="N309" s="30"/>
      <c r="O309" s="8"/>
      <c r="P309" s="8">
        <v>7.0216095199327304</v>
      </c>
      <c r="Q309" s="9" t="str">
        <f t="shared" si="2"/>
        <v>Early</v>
      </c>
      <c r="R309" s="9">
        <v>5212.6454698930702</v>
      </c>
      <c r="S309" s="10">
        <v>1.9963265603067299E-3</v>
      </c>
      <c r="T309" s="11">
        <v>8.9399135379633302E-2</v>
      </c>
      <c r="U309" s="13" t="s">
        <v>496</v>
      </c>
      <c r="V309" s="13" t="s">
        <v>899</v>
      </c>
      <c r="W309" s="13" t="s">
        <v>900</v>
      </c>
      <c r="X309" s="13" t="s">
        <v>488</v>
      </c>
      <c r="Y309" s="12" t="s">
        <v>898</v>
      </c>
      <c r="Z309" s="33"/>
      <c r="AA309" s="31"/>
      <c r="AB309" s="31"/>
    </row>
    <row r="310" spans="1:28" ht="20.25" customHeight="1" x14ac:dyDescent="0.15">
      <c r="A310" s="13">
        <v>308</v>
      </c>
      <c r="B310" s="13">
        <v>472</v>
      </c>
      <c r="C310" s="13">
        <v>327</v>
      </c>
      <c r="D310" s="13">
        <v>16</v>
      </c>
      <c r="E310" s="13">
        <v>9</v>
      </c>
      <c r="F310" s="13">
        <v>163</v>
      </c>
      <c r="G310" s="38" t="str">
        <f t="shared" si="0"/>
        <v>Neuron</v>
      </c>
      <c r="H310" s="13" t="s">
        <v>90</v>
      </c>
      <c r="I310" s="13" t="s">
        <v>90</v>
      </c>
      <c r="J310" s="39" t="b">
        <f t="shared" si="1"/>
        <v>0</v>
      </c>
      <c r="K310" s="13" t="s">
        <v>37</v>
      </c>
      <c r="L310" s="13" t="s">
        <v>38</v>
      </c>
      <c r="M310" s="13" t="s">
        <v>38</v>
      </c>
      <c r="N310" s="30"/>
      <c r="O310" s="8"/>
      <c r="P310" s="8">
        <v>10.8411042821919</v>
      </c>
      <c r="Q310" s="9" t="str">
        <f t="shared" si="2"/>
        <v>Mid</v>
      </c>
      <c r="R310" s="9">
        <v>10886.9202453987</v>
      </c>
      <c r="S310" s="10">
        <v>1.93840366512525E-3</v>
      </c>
      <c r="T310" s="11">
        <v>0.177436757809911</v>
      </c>
      <c r="U310" s="13" t="s">
        <v>496</v>
      </c>
      <c r="V310" s="13" t="s">
        <v>901</v>
      </c>
      <c r="W310" s="13" t="s">
        <v>902</v>
      </c>
      <c r="X310" s="13" t="s">
        <v>33</v>
      </c>
      <c r="Y310" s="12" t="s">
        <v>48</v>
      </c>
      <c r="Z310" s="33"/>
      <c r="AA310" s="31"/>
      <c r="AB310" s="31"/>
    </row>
    <row r="311" spans="1:28" ht="20.25" customHeight="1" x14ac:dyDescent="0.15">
      <c r="A311" s="13">
        <v>309</v>
      </c>
      <c r="B311" s="13">
        <v>478</v>
      </c>
      <c r="C311" s="13">
        <v>322</v>
      </c>
      <c r="D311" s="13">
        <v>16</v>
      </c>
      <c r="E311" s="13">
        <v>4</v>
      </c>
      <c r="F311" s="13">
        <v>1601</v>
      </c>
      <c r="G311" s="38" t="str">
        <f t="shared" si="0"/>
        <v>Neuron</v>
      </c>
      <c r="H311" s="13" t="s">
        <v>90</v>
      </c>
      <c r="I311" s="13" t="s">
        <v>90</v>
      </c>
      <c r="J311" s="39" t="b">
        <f t="shared" si="1"/>
        <v>0</v>
      </c>
      <c r="K311" s="13" t="s">
        <v>28</v>
      </c>
      <c r="L311" s="13" t="s">
        <v>29</v>
      </c>
      <c r="M311" s="13" t="s">
        <v>29</v>
      </c>
      <c r="N311" s="30"/>
      <c r="O311" s="8"/>
      <c r="P311" s="8">
        <v>6.72548408734656</v>
      </c>
      <c r="Q311" s="9" t="str">
        <f t="shared" si="2"/>
        <v>Early</v>
      </c>
      <c r="R311" s="9">
        <v>6997.9212991880004</v>
      </c>
      <c r="S311" s="10">
        <v>2.0085065957911501E-3</v>
      </c>
      <c r="T311" s="11">
        <v>0.11571528234616101</v>
      </c>
      <c r="U311" s="13" t="s">
        <v>496</v>
      </c>
      <c r="V311" s="13" t="s">
        <v>903</v>
      </c>
      <c r="W311" s="13" t="s">
        <v>904</v>
      </c>
      <c r="X311" s="13" t="s">
        <v>33</v>
      </c>
      <c r="Y311" s="12" t="s">
        <v>48</v>
      </c>
      <c r="Z311" s="32" t="s">
        <v>36</v>
      </c>
      <c r="AA311" s="31"/>
      <c r="AB311" s="31"/>
    </row>
    <row r="312" spans="1:28" ht="20.25" customHeight="1" x14ac:dyDescent="0.15">
      <c r="A312" s="13">
        <v>310</v>
      </c>
      <c r="B312" s="13">
        <v>477</v>
      </c>
      <c r="C312" s="13">
        <v>332</v>
      </c>
      <c r="D312" s="13">
        <v>16</v>
      </c>
      <c r="E312" s="13">
        <v>14</v>
      </c>
      <c r="F312" s="13">
        <v>1284</v>
      </c>
      <c r="G312" s="38" t="str">
        <f t="shared" si="0"/>
        <v>Neuron</v>
      </c>
      <c r="H312" s="13" t="s">
        <v>27</v>
      </c>
      <c r="I312" s="13" t="s">
        <v>27</v>
      </c>
      <c r="J312" s="39" t="b">
        <f t="shared" si="1"/>
        <v>0</v>
      </c>
      <c r="K312" s="13" t="s">
        <v>494</v>
      </c>
      <c r="L312" s="13" t="s">
        <v>495</v>
      </c>
      <c r="M312" s="13" t="s">
        <v>495</v>
      </c>
      <c r="N312" s="30"/>
      <c r="O312" s="8"/>
      <c r="P312" s="8">
        <v>6.7789720055470299</v>
      </c>
      <c r="Q312" s="9" t="str">
        <f t="shared" si="2"/>
        <v>Early</v>
      </c>
      <c r="R312" s="9">
        <v>8721.0950155763203</v>
      </c>
      <c r="S312" s="10">
        <v>1.9151106497364899E-3</v>
      </c>
      <c r="T312" s="11">
        <v>0.14773485091923899</v>
      </c>
      <c r="U312" s="13" t="s">
        <v>496</v>
      </c>
      <c r="V312" s="13" t="s">
        <v>905</v>
      </c>
      <c r="W312" s="13" t="s">
        <v>906</v>
      </c>
      <c r="X312" s="13" t="s">
        <v>796</v>
      </c>
      <c r="Y312" s="12" t="s">
        <v>499</v>
      </c>
      <c r="Z312" s="33"/>
      <c r="AA312" s="31"/>
      <c r="AB312" s="31"/>
    </row>
    <row r="313" spans="1:28" ht="20.25" customHeight="1" x14ac:dyDescent="0.15">
      <c r="A313" s="13">
        <v>311</v>
      </c>
      <c r="B313" s="13">
        <v>476</v>
      </c>
      <c r="C313" s="13">
        <v>329</v>
      </c>
      <c r="D313" s="13">
        <v>16</v>
      </c>
      <c r="E313" s="13">
        <v>11</v>
      </c>
      <c r="F313" s="13">
        <v>1291</v>
      </c>
      <c r="G313" s="38" t="str">
        <f t="shared" si="0"/>
        <v>Neuron</v>
      </c>
      <c r="H313" s="13" t="s">
        <v>27</v>
      </c>
      <c r="I313" s="13" t="s">
        <v>27</v>
      </c>
      <c r="J313" s="39" t="b">
        <f t="shared" si="1"/>
        <v>0</v>
      </c>
      <c r="K313" s="13" t="s">
        <v>494</v>
      </c>
      <c r="L313" s="13" t="s">
        <v>495</v>
      </c>
      <c r="M313" s="13" t="s">
        <v>495</v>
      </c>
      <c r="N313" s="30"/>
      <c r="O313" s="8"/>
      <c r="P313" s="8">
        <v>7.0900852663585301</v>
      </c>
      <c r="Q313" s="9" t="str">
        <f t="shared" si="2"/>
        <v>Early</v>
      </c>
      <c r="R313" s="9">
        <v>5973.7451587916203</v>
      </c>
      <c r="S313" s="10">
        <v>1.88907640663319E-3</v>
      </c>
      <c r="T313" s="11">
        <v>0.139600401404469</v>
      </c>
      <c r="U313" s="13" t="s">
        <v>496</v>
      </c>
      <c r="V313" s="13" t="s">
        <v>907</v>
      </c>
      <c r="W313" s="13" t="s">
        <v>908</v>
      </c>
      <c r="X313" s="13" t="s">
        <v>488</v>
      </c>
      <c r="Y313" s="12" t="s">
        <v>34</v>
      </c>
      <c r="Z313" s="33"/>
      <c r="AA313" s="31"/>
      <c r="AB313" s="31"/>
    </row>
    <row r="314" spans="1:28" ht="20.25" customHeight="1" x14ac:dyDescent="0.15">
      <c r="A314" s="13">
        <v>312</v>
      </c>
      <c r="B314" s="13">
        <v>475</v>
      </c>
      <c r="C314" s="13">
        <v>330</v>
      </c>
      <c r="D314" s="13">
        <v>16</v>
      </c>
      <c r="E314" s="13">
        <v>12</v>
      </c>
      <c r="F314" s="13">
        <v>1409</v>
      </c>
      <c r="G314" s="38" t="str">
        <f t="shared" si="0"/>
        <v>Neuroblast</v>
      </c>
      <c r="H314" s="13" t="s">
        <v>27</v>
      </c>
      <c r="I314" s="13" t="s">
        <v>27</v>
      </c>
      <c r="J314" s="39" t="b">
        <f t="shared" si="1"/>
        <v>0</v>
      </c>
      <c r="K314" s="13" t="s">
        <v>28</v>
      </c>
      <c r="L314" s="13" t="s">
        <v>29</v>
      </c>
      <c r="M314" s="13" t="s">
        <v>29</v>
      </c>
      <c r="N314" s="30"/>
      <c r="O314" s="8"/>
      <c r="P314" s="8">
        <v>7.0688431927969999</v>
      </c>
      <c r="Q314" s="9" t="str">
        <f t="shared" si="2"/>
        <v>Early</v>
      </c>
      <c r="R314" s="9">
        <v>6662.42654364798</v>
      </c>
      <c r="S314" s="10">
        <v>1.90591291115322E-3</v>
      </c>
      <c r="T314" s="11">
        <v>0.133022833818462</v>
      </c>
      <c r="U314" s="13" t="s">
        <v>496</v>
      </c>
      <c r="V314" s="13" t="s">
        <v>909</v>
      </c>
      <c r="W314" s="13" t="s">
        <v>910</v>
      </c>
      <c r="X314" s="13" t="s">
        <v>911</v>
      </c>
      <c r="Y314" s="12" t="s">
        <v>34</v>
      </c>
      <c r="Z314" s="33"/>
      <c r="AA314" s="31"/>
      <c r="AB314" s="31"/>
    </row>
    <row r="315" spans="1:28" ht="20.25" customHeight="1" x14ac:dyDescent="0.15">
      <c r="A315" s="13">
        <v>313</v>
      </c>
      <c r="B315" s="13">
        <v>474</v>
      </c>
      <c r="C315" s="13">
        <v>331</v>
      </c>
      <c r="D315" s="13">
        <v>16</v>
      </c>
      <c r="E315" s="13">
        <v>13</v>
      </c>
      <c r="F315" s="13">
        <v>1921</v>
      </c>
      <c r="G315" s="38" t="str">
        <f t="shared" si="0"/>
        <v>Neuroblast</v>
      </c>
      <c r="H315" s="13" t="s">
        <v>27</v>
      </c>
      <c r="I315" s="13" t="s">
        <v>27</v>
      </c>
      <c r="J315" s="39" t="b">
        <f t="shared" si="1"/>
        <v>0</v>
      </c>
      <c r="K315" s="13" t="s">
        <v>494</v>
      </c>
      <c r="L315" s="13" t="s">
        <v>495</v>
      </c>
      <c r="M315" s="13" t="s">
        <v>495</v>
      </c>
      <c r="N315" s="30"/>
      <c r="O315" s="8"/>
      <c r="P315" s="8">
        <v>6.7601770284832403</v>
      </c>
      <c r="Q315" s="9" t="str">
        <f t="shared" si="2"/>
        <v>Early</v>
      </c>
      <c r="R315" s="9">
        <v>8566.8287350338396</v>
      </c>
      <c r="S315" s="10">
        <v>1.9378240225793599E-3</v>
      </c>
      <c r="T315" s="11">
        <v>0.169968209915417</v>
      </c>
      <c r="U315" s="13" t="s">
        <v>496</v>
      </c>
      <c r="V315" s="13" t="s">
        <v>912</v>
      </c>
      <c r="W315" s="13" t="s">
        <v>913</v>
      </c>
      <c r="X315" s="13" t="s">
        <v>914</v>
      </c>
      <c r="Y315" s="12" t="s">
        <v>805</v>
      </c>
      <c r="Z315" s="32" t="s">
        <v>36</v>
      </c>
      <c r="AA315" s="31"/>
      <c r="AB315" s="31"/>
    </row>
    <row r="316" spans="1:28" ht="20.25" customHeight="1" x14ac:dyDescent="0.15">
      <c r="A316" s="13">
        <v>314</v>
      </c>
      <c r="B316" s="13">
        <v>473</v>
      </c>
      <c r="C316" s="13">
        <v>328</v>
      </c>
      <c r="D316" s="13">
        <v>16</v>
      </c>
      <c r="E316" s="13">
        <v>10</v>
      </c>
      <c r="F316" s="13">
        <v>590</v>
      </c>
      <c r="G316" s="38" t="str">
        <f t="shared" si="0"/>
        <v>Neuroblast</v>
      </c>
      <c r="H316" s="13" t="s">
        <v>27</v>
      </c>
      <c r="I316" s="13" t="s">
        <v>27</v>
      </c>
      <c r="J316" s="39" t="b">
        <f t="shared" si="1"/>
        <v>0</v>
      </c>
      <c r="K316" s="13" t="s">
        <v>494</v>
      </c>
      <c r="L316" s="13" t="s">
        <v>495</v>
      </c>
      <c r="M316" s="13" t="s">
        <v>495</v>
      </c>
      <c r="N316" s="30"/>
      <c r="O316" s="8"/>
      <c r="P316" s="8">
        <v>7.0277966652886299</v>
      </c>
      <c r="Q316" s="9" t="str">
        <f t="shared" si="2"/>
        <v>Early</v>
      </c>
      <c r="R316" s="9">
        <v>6720.6779661016899</v>
      </c>
      <c r="S316" s="10">
        <v>1.85341401572213E-3</v>
      </c>
      <c r="T316" s="11">
        <v>0.13779328792056</v>
      </c>
      <c r="U316" s="13" t="s">
        <v>496</v>
      </c>
      <c r="V316" s="13" t="s">
        <v>915</v>
      </c>
      <c r="W316" s="13" t="s">
        <v>916</v>
      </c>
      <c r="X316" s="13" t="s">
        <v>917</v>
      </c>
      <c r="Y316" s="12" t="s">
        <v>499</v>
      </c>
      <c r="Z316" s="33"/>
      <c r="AA316" s="31"/>
      <c r="AB316" s="31"/>
    </row>
    <row r="317" spans="1:28" ht="20.25" customHeight="1" x14ac:dyDescent="0.15">
      <c r="A317" s="13">
        <v>315</v>
      </c>
      <c r="B317" s="13">
        <v>469</v>
      </c>
      <c r="C317" s="13">
        <v>324</v>
      </c>
      <c r="D317" s="13">
        <v>16</v>
      </c>
      <c r="E317" s="13">
        <v>6</v>
      </c>
      <c r="F317" s="13">
        <v>2167</v>
      </c>
      <c r="G317" s="38" t="str">
        <f t="shared" si="0"/>
        <v>OPC</v>
      </c>
      <c r="H317" s="13" t="s">
        <v>90</v>
      </c>
      <c r="I317" s="13" t="s">
        <v>90</v>
      </c>
      <c r="J317" s="39" t="b">
        <f t="shared" si="1"/>
        <v>0</v>
      </c>
      <c r="K317" s="13" t="s">
        <v>494</v>
      </c>
      <c r="L317" s="13" t="s">
        <v>495</v>
      </c>
      <c r="M317" s="13" t="s">
        <v>495</v>
      </c>
      <c r="N317" s="30"/>
      <c r="O317" s="8"/>
      <c r="P317" s="8">
        <v>6.9035072097813499</v>
      </c>
      <c r="Q317" s="9" t="str">
        <f t="shared" si="2"/>
        <v>Early</v>
      </c>
      <c r="R317" s="9">
        <v>8398.0189201661196</v>
      </c>
      <c r="S317" s="10">
        <v>1.8810296071206799E-3</v>
      </c>
      <c r="T317" s="11">
        <v>0.16591962268485699</v>
      </c>
      <c r="U317" s="13" t="s">
        <v>496</v>
      </c>
      <c r="V317" s="13" t="s">
        <v>918</v>
      </c>
      <c r="W317" s="13" t="s">
        <v>919</v>
      </c>
      <c r="X317" s="13" t="s">
        <v>920</v>
      </c>
      <c r="Y317" s="12" t="s">
        <v>921</v>
      </c>
      <c r="Z317" s="33"/>
      <c r="AA317" s="31"/>
      <c r="AB317" s="31"/>
    </row>
    <row r="318" spans="1:28" ht="20.25" customHeight="1" x14ac:dyDescent="0.15">
      <c r="A318" s="13">
        <v>316</v>
      </c>
      <c r="B318" s="13">
        <v>470</v>
      </c>
      <c r="C318" s="13">
        <v>325</v>
      </c>
      <c r="D318" s="13">
        <v>16</v>
      </c>
      <c r="E318" s="13">
        <v>7</v>
      </c>
      <c r="F318" s="13">
        <v>990</v>
      </c>
      <c r="G318" s="38" t="str">
        <f t="shared" si="0"/>
        <v>OPC</v>
      </c>
      <c r="H318" s="13" t="s">
        <v>90</v>
      </c>
      <c r="I318" s="13" t="s">
        <v>90</v>
      </c>
      <c r="J318" s="39" t="b">
        <f t="shared" si="1"/>
        <v>0</v>
      </c>
      <c r="K318" s="13" t="s">
        <v>494</v>
      </c>
      <c r="L318" s="13" t="s">
        <v>666</v>
      </c>
      <c r="M318" s="13" t="s">
        <v>666</v>
      </c>
      <c r="N318" s="30"/>
      <c r="O318" s="8"/>
      <c r="P318" s="8">
        <v>7.1402020781931199</v>
      </c>
      <c r="Q318" s="9" t="str">
        <f t="shared" si="2"/>
        <v>Early</v>
      </c>
      <c r="R318" s="9">
        <v>9676.2050505050393</v>
      </c>
      <c r="S318" s="10">
        <v>2.0238197879422402E-3</v>
      </c>
      <c r="T318" s="11">
        <v>0.13778110773142599</v>
      </c>
      <c r="U318" s="13" t="s">
        <v>496</v>
      </c>
      <c r="V318" s="13" t="s">
        <v>922</v>
      </c>
      <c r="W318" s="13" t="s">
        <v>923</v>
      </c>
      <c r="X318" s="13" t="s">
        <v>924</v>
      </c>
      <c r="Y318" s="12" t="s">
        <v>925</v>
      </c>
      <c r="Z318" s="33"/>
      <c r="AA318" s="31"/>
      <c r="AB318" s="31"/>
    </row>
    <row r="319" spans="1:28" ht="20.25" customHeight="1" x14ac:dyDescent="0.15">
      <c r="A319" s="13">
        <v>317</v>
      </c>
      <c r="B319" s="13">
        <v>471</v>
      </c>
      <c r="C319" s="13">
        <v>326</v>
      </c>
      <c r="D319" s="13">
        <v>16</v>
      </c>
      <c r="E319" s="13">
        <v>8</v>
      </c>
      <c r="F319" s="13">
        <v>1741</v>
      </c>
      <c r="G319" s="38" t="str">
        <f t="shared" si="0"/>
        <v>OPC</v>
      </c>
      <c r="H319" s="13" t="s">
        <v>90</v>
      </c>
      <c r="I319" s="13" t="s">
        <v>90</v>
      </c>
      <c r="J319" s="39" t="b">
        <f t="shared" si="1"/>
        <v>0</v>
      </c>
      <c r="K319" s="13" t="s">
        <v>494</v>
      </c>
      <c r="L319" s="13" t="s">
        <v>666</v>
      </c>
      <c r="M319" s="13" t="s">
        <v>666</v>
      </c>
      <c r="N319" s="30"/>
      <c r="O319" s="8"/>
      <c r="P319" s="8">
        <v>10.0341757227126</v>
      </c>
      <c r="Q319" s="9" t="str">
        <f t="shared" si="2"/>
        <v>Mid</v>
      </c>
      <c r="R319" s="9">
        <v>14972.2550258472</v>
      </c>
      <c r="S319" s="10">
        <v>1.92191616653374E-3</v>
      </c>
      <c r="T319" s="11">
        <v>0.179350861089837</v>
      </c>
      <c r="U319" s="13" t="s">
        <v>496</v>
      </c>
      <c r="V319" s="13" t="s">
        <v>926</v>
      </c>
      <c r="W319" s="13" t="s">
        <v>927</v>
      </c>
      <c r="X319" s="13" t="s">
        <v>924</v>
      </c>
      <c r="Y319" s="12" t="s">
        <v>928</v>
      </c>
      <c r="Z319" s="31"/>
      <c r="AA319" s="31"/>
      <c r="AB319" s="31"/>
    </row>
    <row r="320" spans="1:28" ht="20.25" customHeight="1" x14ac:dyDescent="0.15">
      <c r="A320" s="13">
        <v>318</v>
      </c>
      <c r="B320" s="13" t="s">
        <v>35</v>
      </c>
      <c r="C320" s="13">
        <v>58</v>
      </c>
      <c r="D320" s="13">
        <v>3</v>
      </c>
      <c r="E320" s="13">
        <v>10</v>
      </c>
      <c r="F320" s="13">
        <v>49</v>
      </c>
      <c r="G320" s="38" t="str">
        <f t="shared" si="0"/>
        <v>OPC</v>
      </c>
      <c r="H320" s="34" t="s">
        <v>36</v>
      </c>
      <c r="I320" s="34" t="s">
        <v>36</v>
      </c>
      <c r="J320" s="39" t="b">
        <f t="shared" si="1"/>
        <v>1</v>
      </c>
      <c r="K320" s="13" t="s">
        <v>494</v>
      </c>
      <c r="L320" s="13" t="s">
        <v>929</v>
      </c>
      <c r="M320" s="13" t="s">
        <v>929</v>
      </c>
      <c r="N320" s="30" t="s">
        <v>39</v>
      </c>
      <c r="O320" s="8"/>
      <c r="P320" s="8">
        <v>13.042857131179399</v>
      </c>
      <c r="Q320" s="9" t="str">
        <f t="shared" si="2"/>
        <v>Late</v>
      </c>
      <c r="R320" s="9">
        <v>15426.0408163265</v>
      </c>
      <c r="S320" s="10">
        <v>4.3408763321705702E-3</v>
      </c>
      <c r="T320" s="11">
        <v>0.190238944349848</v>
      </c>
      <c r="U320" s="13" t="s">
        <v>930</v>
      </c>
      <c r="V320" s="13" t="s">
        <v>931</v>
      </c>
      <c r="W320" s="13" t="s">
        <v>932</v>
      </c>
      <c r="X320" s="13" t="s">
        <v>933</v>
      </c>
      <c r="Y320" s="12" t="s">
        <v>934</v>
      </c>
      <c r="Z320" s="31"/>
      <c r="AA320" s="31"/>
      <c r="AB320" s="31"/>
    </row>
    <row r="321" spans="1:28" ht="20.25" customHeight="1" x14ac:dyDescent="0.15">
      <c r="A321" s="13">
        <v>319</v>
      </c>
      <c r="B321" s="13" t="s">
        <v>35</v>
      </c>
      <c r="C321" s="13">
        <v>48</v>
      </c>
      <c r="D321" s="13">
        <v>3</v>
      </c>
      <c r="E321" s="13">
        <v>0</v>
      </c>
      <c r="F321" s="13">
        <v>164</v>
      </c>
      <c r="G321" s="38" t="str">
        <f t="shared" si="0"/>
        <v>OPC</v>
      </c>
      <c r="H321" s="34" t="s">
        <v>36</v>
      </c>
      <c r="I321" s="34" t="s">
        <v>36</v>
      </c>
      <c r="J321" s="39" t="b">
        <f t="shared" si="1"/>
        <v>0</v>
      </c>
      <c r="K321" s="13" t="s">
        <v>124</v>
      </c>
      <c r="L321" s="13" t="s">
        <v>935</v>
      </c>
      <c r="M321" s="13" t="s">
        <v>935</v>
      </c>
      <c r="N321" s="30" t="s">
        <v>39</v>
      </c>
      <c r="O321" s="8" t="s">
        <v>936</v>
      </c>
      <c r="P321" s="8">
        <v>11.515243887901301</v>
      </c>
      <c r="Q321" s="9" t="str">
        <f t="shared" si="2"/>
        <v>Late</v>
      </c>
      <c r="R321" s="9">
        <v>7699.0548780487798</v>
      </c>
      <c r="S321" s="10">
        <v>2.8246105953812499E-3</v>
      </c>
      <c r="T321" s="11">
        <v>0.187913009357388</v>
      </c>
      <c r="U321" s="13" t="s">
        <v>930</v>
      </c>
      <c r="V321" s="13" t="s">
        <v>937</v>
      </c>
      <c r="W321" s="13" t="s">
        <v>938</v>
      </c>
      <c r="X321" s="13" t="s">
        <v>939</v>
      </c>
      <c r="Y321" s="12" t="s">
        <v>940</v>
      </c>
      <c r="Z321" s="31"/>
      <c r="AA321" s="31"/>
      <c r="AB321" s="31"/>
    </row>
    <row r="322" spans="1:28" ht="20.25" customHeight="1" x14ac:dyDescent="0.15">
      <c r="A322" s="13">
        <v>320</v>
      </c>
      <c r="B322" s="13">
        <v>614</v>
      </c>
      <c r="C322" s="13">
        <v>52</v>
      </c>
      <c r="D322" s="13">
        <v>3</v>
      </c>
      <c r="E322" s="13">
        <v>4</v>
      </c>
      <c r="F322" s="13">
        <v>943</v>
      </c>
      <c r="G322" s="38" t="str">
        <f t="shared" si="0"/>
        <v>OPC</v>
      </c>
      <c r="H322" s="34" t="s">
        <v>941</v>
      </c>
      <c r="I322" s="34" t="s">
        <v>942</v>
      </c>
      <c r="J322" s="39" t="b">
        <f t="shared" si="1"/>
        <v>0</v>
      </c>
      <c r="K322" s="13" t="s">
        <v>124</v>
      </c>
      <c r="L322" s="13" t="s">
        <v>531</v>
      </c>
      <c r="M322" s="13" t="s">
        <v>531</v>
      </c>
      <c r="N322" s="30"/>
      <c r="O322" s="8"/>
      <c r="P322" s="8">
        <v>12.2288441005718</v>
      </c>
      <c r="Q322" s="9" t="str">
        <f t="shared" si="2"/>
        <v>Late</v>
      </c>
      <c r="R322" s="9">
        <v>7625.4687168610699</v>
      </c>
      <c r="S322" s="10">
        <v>2.4199489201209199E-3</v>
      </c>
      <c r="T322" s="11">
        <v>0.16637510786767201</v>
      </c>
      <c r="U322" s="13" t="s">
        <v>930</v>
      </c>
      <c r="V322" s="13" t="s">
        <v>943</v>
      </c>
      <c r="W322" s="13" t="s">
        <v>944</v>
      </c>
      <c r="X322" s="13" t="s">
        <v>942</v>
      </c>
      <c r="Y322" s="12" t="s">
        <v>940</v>
      </c>
      <c r="Z322" s="31"/>
      <c r="AA322" s="31"/>
      <c r="AB322" s="31"/>
    </row>
    <row r="323" spans="1:28" ht="20.25" customHeight="1" x14ac:dyDescent="0.15">
      <c r="A323" s="13">
        <v>321</v>
      </c>
      <c r="B323" s="13">
        <v>613</v>
      </c>
      <c r="C323" s="13">
        <v>51</v>
      </c>
      <c r="D323" s="13">
        <v>3</v>
      </c>
      <c r="E323" s="13">
        <v>3</v>
      </c>
      <c r="F323" s="13">
        <v>984</v>
      </c>
      <c r="G323" s="38" t="str">
        <f t="shared" si="0"/>
        <v>OPC</v>
      </c>
      <c r="H323" s="34" t="s">
        <v>941</v>
      </c>
      <c r="I323" s="34" t="s">
        <v>942</v>
      </c>
      <c r="J323" s="39" t="b">
        <f t="shared" si="1"/>
        <v>0</v>
      </c>
      <c r="K323" s="13" t="s">
        <v>172</v>
      </c>
      <c r="L323" s="13" t="s">
        <v>172</v>
      </c>
      <c r="M323" s="13" t="s">
        <v>172</v>
      </c>
      <c r="N323" s="30"/>
      <c r="O323" s="8"/>
      <c r="P323" s="8">
        <v>11.268800771817901</v>
      </c>
      <c r="Q323" s="9" t="str">
        <f t="shared" si="2"/>
        <v>Late</v>
      </c>
      <c r="R323" s="9">
        <v>3577.3993902439001</v>
      </c>
      <c r="S323" s="10">
        <v>2.3972589395093399E-3</v>
      </c>
      <c r="T323" s="11">
        <v>0.100341817123694</v>
      </c>
      <c r="U323" s="13" t="s">
        <v>930</v>
      </c>
      <c r="V323" s="13" t="s">
        <v>945</v>
      </c>
      <c r="W323" s="13" t="s">
        <v>946</v>
      </c>
      <c r="X323" s="13" t="s">
        <v>947</v>
      </c>
      <c r="Y323" s="12" t="s">
        <v>948</v>
      </c>
      <c r="Z323" s="31"/>
      <c r="AA323" s="31"/>
      <c r="AB323" s="31"/>
    </row>
    <row r="324" spans="1:28" ht="20.25" customHeight="1" x14ac:dyDescent="0.15">
      <c r="A324" s="13">
        <v>322</v>
      </c>
      <c r="B324" s="13">
        <v>612</v>
      </c>
      <c r="C324" s="13">
        <v>50</v>
      </c>
      <c r="D324" s="13">
        <v>3</v>
      </c>
      <c r="E324" s="13">
        <v>2</v>
      </c>
      <c r="F324" s="13">
        <v>787</v>
      </c>
      <c r="G324" s="38" t="str">
        <f t="shared" si="0"/>
        <v>OPC</v>
      </c>
      <c r="H324" s="34" t="s">
        <v>941</v>
      </c>
      <c r="I324" s="34" t="s">
        <v>942</v>
      </c>
      <c r="J324" s="39" t="b">
        <f t="shared" si="1"/>
        <v>1</v>
      </c>
      <c r="K324" s="13" t="s">
        <v>172</v>
      </c>
      <c r="L324" s="13" t="s">
        <v>172</v>
      </c>
      <c r="M324" s="13" t="s">
        <v>172</v>
      </c>
      <c r="N324" s="30"/>
      <c r="O324" s="8"/>
      <c r="P324" s="8">
        <v>11.329351947449901</v>
      </c>
      <c r="Q324" s="9" t="str">
        <f t="shared" si="2"/>
        <v>Late</v>
      </c>
      <c r="R324" s="9">
        <v>8700.2935196950493</v>
      </c>
      <c r="S324" s="10">
        <v>1.8939286526919698E-2</v>
      </c>
      <c r="T324" s="11">
        <v>0.19658575646266799</v>
      </c>
      <c r="U324" s="13" t="s">
        <v>930</v>
      </c>
      <c r="V324" s="13" t="s">
        <v>949</v>
      </c>
      <c r="W324" s="13" t="s">
        <v>950</v>
      </c>
      <c r="X324" s="13" t="s">
        <v>951</v>
      </c>
      <c r="Y324" s="12" t="s">
        <v>952</v>
      </c>
      <c r="Z324" s="31"/>
      <c r="AA324" s="31"/>
      <c r="AB324" s="31"/>
    </row>
    <row r="325" spans="1:28" ht="20.25" customHeight="1" x14ac:dyDescent="0.15">
      <c r="A325" s="13">
        <v>323</v>
      </c>
      <c r="B325" s="13">
        <v>611</v>
      </c>
      <c r="C325" s="13">
        <v>49</v>
      </c>
      <c r="D325" s="13">
        <v>3</v>
      </c>
      <c r="E325" s="13">
        <v>1</v>
      </c>
      <c r="F325" s="13">
        <v>1186</v>
      </c>
      <c r="G325" s="38" t="str">
        <f t="shared" si="0"/>
        <v>OPC</v>
      </c>
      <c r="H325" s="34" t="s">
        <v>941</v>
      </c>
      <c r="I325" s="34" t="s">
        <v>942</v>
      </c>
      <c r="J325" s="39" t="b">
        <f t="shared" si="1"/>
        <v>0</v>
      </c>
      <c r="K325" s="13" t="s">
        <v>215</v>
      </c>
      <c r="L325" s="13" t="s">
        <v>215</v>
      </c>
      <c r="M325" s="13" t="s">
        <v>215</v>
      </c>
      <c r="N325" s="30"/>
      <c r="O325" s="8"/>
      <c r="P325" s="8">
        <v>11.405227632184801</v>
      </c>
      <c r="Q325" s="9" t="str">
        <f t="shared" si="2"/>
        <v>Late</v>
      </c>
      <c r="R325" s="9">
        <v>5197.2487352445096</v>
      </c>
      <c r="S325" s="10">
        <v>2.7362823000298998E-3</v>
      </c>
      <c r="T325" s="11">
        <v>0.116570584506619</v>
      </c>
      <c r="U325" s="13" t="s">
        <v>930</v>
      </c>
      <c r="V325" s="13" t="s">
        <v>953</v>
      </c>
      <c r="W325" s="13" t="s">
        <v>954</v>
      </c>
      <c r="X325" s="13" t="s">
        <v>955</v>
      </c>
      <c r="Y325" s="12" t="s">
        <v>956</v>
      </c>
      <c r="Z325" s="31"/>
      <c r="AA325" s="31"/>
      <c r="AB325" s="31"/>
    </row>
    <row r="326" spans="1:28" ht="20.25" customHeight="1" x14ac:dyDescent="0.15">
      <c r="A326" s="13">
        <v>324</v>
      </c>
      <c r="B326" s="13" t="s">
        <v>35</v>
      </c>
      <c r="C326" s="13">
        <v>59</v>
      </c>
      <c r="D326" s="13">
        <v>3</v>
      </c>
      <c r="E326" s="13">
        <v>11</v>
      </c>
      <c r="F326" s="13">
        <v>48</v>
      </c>
      <c r="G326" s="38" t="str">
        <f t="shared" si="0"/>
        <v>OPC</v>
      </c>
      <c r="H326" s="34" t="s">
        <v>36</v>
      </c>
      <c r="I326" s="34" t="s">
        <v>36</v>
      </c>
      <c r="J326" s="39" t="b">
        <f t="shared" si="1"/>
        <v>1</v>
      </c>
      <c r="K326" s="13" t="s">
        <v>37</v>
      </c>
      <c r="L326" s="13" t="s">
        <v>38</v>
      </c>
      <c r="M326" s="13" t="s">
        <v>38</v>
      </c>
      <c r="N326" s="30" t="s">
        <v>39</v>
      </c>
      <c r="O326" s="8"/>
      <c r="P326" s="8">
        <v>11.297916650772001</v>
      </c>
      <c r="Q326" s="9" t="str">
        <f t="shared" si="2"/>
        <v>Late</v>
      </c>
      <c r="R326" s="9">
        <v>13403.833333333299</v>
      </c>
      <c r="S326" s="10">
        <v>8.5658502406052595E-3</v>
      </c>
      <c r="T326" s="11">
        <v>0.16192883113399101</v>
      </c>
      <c r="U326" s="13" t="s">
        <v>930</v>
      </c>
      <c r="V326" s="13" t="s">
        <v>957</v>
      </c>
      <c r="W326" s="13" t="s">
        <v>958</v>
      </c>
      <c r="X326" s="13" t="s">
        <v>959</v>
      </c>
      <c r="Y326" s="12" t="s">
        <v>960</v>
      </c>
      <c r="Z326" s="31"/>
      <c r="AA326" s="31"/>
      <c r="AB326" s="31"/>
    </row>
    <row r="327" spans="1:28" ht="20.25" customHeight="1" x14ac:dyDescent="0.15">
      <c r="A327" s="13">
        <v>325</v>
      </c>
      <c r="B327" s="13">
        <v>615</v>
      </c>
      <c r="C327" s="13">
        <v>56</v>
      </c>
      <c r="D327" s="13">
        <v>3</v>
      </c>
      <c r="E327" s="13">
        <v>8</v>
      </c>
      <c r="F327" s="13">
        <v>799</v>
      </c>
      <c r="G327" s="38" t="str">
        <f t="shared" si="0"/>
        <v>OPC</v>
      </c>
      <c r="H327" s="34" t="s">
        <v>941</v>
      </c>
      <c r="I327" s="34" t="s">
        <v>942</v>
      </c>
      <c r="J327" s="39" t="b">
        <f t="shared" si="1"/>
        <v>0</v>
      </c>
      <c r="K327" s="13" t="s">
        <v>494</v>
      </c>
      <c r="L327" s="13" t="s">
        <v>666</v>
      </c>
      <c r="M327" s="13" t="s">
        <v>929</v>
      </c>
      <c r="N327" s="30"/>
      <c r="O327" s="8"/>
      <c r="P327" s="8">
        <v>11.7155193936392</v>
      </c>
      <c r="Q327" s="9" t="str">
        <f t="shared" si="2"/>
        <v>Late</v>
      </c>
      <c r="R327" s="9">
        <v>12028.653316645799</v>
      </c>
      <c r="S327" s="10">
        <v>3.0992125558465199E-3</v>
      </c>
      <c r="T327" s="11">
        <v>0.168659243665085</v>
      </c>
      <c r="U327" s="13" t="s">
        <v>930</v>
      </c>
      <c r="V327" s="13" t="s">
        <v>961</v>
      </c>
      <c r="W327" s="13" t="s">
        <v>962</v>
      </c>
      <c r="X327" s="13" t="s">
        <v>963</v>
      </c>
      <c r="Y327" s="12" t="s">
        <v>964</v>
      </c>
      <c r="Z327" s="31"/>
      <c r="AA327" s="31"/>
      <c r="AB327" s="31"/>
    </row>
    <row r="328" spans="1:28" ht="20.25" customHeight="1" x14ac:dyDescent="0.15">
      <c r="A328" s="13">
        <v>326</v>
      </c>
      <c r="B328" s="13">
        <v>616</v>
      </c>
      <c r="C328" s="13">
        <v>57</v>
      </c>
      <c r="D328" s="13">
        <v>3</v>
      </c>
      <c r="E328" s="13">
        <v>9</v>
      </c>
      <c r="F328" s="13">
        <v>190</v>
      </c>
      <c r="G328" s="38" t="str">
        <f t="shared" si="0"/>
        <v>OPC</v>
      </c>
      <c r="H328" s="34" t="s">
        <v>941</v>
      </c>
      <c r="I328" s="34" t="s">
        <v>942</v>
      </c>
      <c r="J328" s="39" t="b">
        <f t="shared" si="1"/>
        <v>1</v>
      </c>
      <c r="K328" s="13" t="s">
        <v>494</v>
      </c>
      <c r="L328" s="13" t="s">
        <v>666</v>
      </c>
      <c r="M328" s="13" t="s">
        <v>929</v>
      </c>
      <c r="N328" s="30"/>
      <c r="O328" s="8"/>
      <c r="P328" s="8">
        <v>11.686842095224399</v>
      </c>
      <c r="Q328" s="9" t="str">
        <f t="shared" si="2"/>
        <v>Late</v>
      </c>
      <c r="R328" s="9">
        <v>18388.784210526301</v>
      </c>
      <c r="S328" s="10">
        <v>1.7831184626801999E-2</v>
      </c>
      <c r="T328" s="11">
        <v>0.18214686293351001</v>
      </c>
      <c r="U328" s="13" t="s">
        <v>930</v>
      </c>
      <c r="V328" s="13" t="s">
        <v>965</v>
      </c>
      <c r="W328" s="13" t="s">
        <v>966</v>
      </c>
      <c r="X328" s="13" t="s">
        <v>942</v>
      </c>
      <c r="Y328" s="12" t="s">
        <v>967</v>
      </c>
      <c r="Z328" s="31"/>
      <c r="AA328" s="31"/>
      <c r="AB328" s="31"/>
    </row>
    <row r="329" spans="1:28" ht="20.25" customHeight="1" x14ac:dyDescent="0.15">
      <c r="A329" s="13">
        <v>327</v>
      </c>
      <c r="B329" s="13" t="s">
        <v>35</v>
      </c>
      <c r="C329" s="13">
        <v>60</v>
      </c>
      <c r="D329" s="13">
        <v>3</v>
      </c>
      <c r="E329" s="13">
        <v>12</v>
      </c>
      <c r="F329" s="13">
        <v>109</v>
      </c>
      <c r="G329" s="38" t="str">
        <f t="shared" si="0"/>
        <v>Neuron</v>
      </c>
      <c r="H329" s="34" t="s">
        <v>36</v>
      </c>
      <c r="I329" s="34" t="s">
        <v>36</v>
      </c>
      <c r="J329" s="39" t="b">
        <f t="shared" si="1"/>
        <v>1</v>
      </c>
      <c r="K329" s="13" t="s">
        <v>494</v>
      </c>
      <c r="L329" s="13" t="s">
        <v>666</v>
      </c>
      <c r="M329" s="13" t="s">
        <v>666</v>
      </c>
      <c r="N329" s="30" t="s">
        <v>39</v>
      </c>
      <c r="O329" s="31"/>
      <c r="P329" s="8">
        <v>11.2385321013424</v>
      </c>
      <c r="Q329" s="9" t="str">
        <f t="shared" si="2"/>
        <v>Late</v>
      </c>
      <c r="R329" s="9">
        <v>20314.5412844036</v>
      </c>
      <c r="S329" s="10">
        <v>6.3174461348862298E-3</v>
      </c>
      <c r="T329" s="11">
        <v>0.172233254520581</v>
      </c>
      <c r="U329" s="13" t="s">
        <v>930</v>
      </c>
      <c r="V329" s="13" t="s">
        <v>968</v>
      </c>
      <c r="W329" s="13" t="s">
        <v>969</v>
      </c>
      <c r="X329" s="13" t="s">
        <v>873</v>
      </c>
      <c r="Y329" s="12" t="s">
        <v>970</v>
      </c>
      <c r="Z329" s="31"/>
      <c r="AA329" s="31"/>
      <c r="AB329" s="31"/>
    </row>
    <row r="330" spans="1:28" ht="20.25" customHeight="1" x14ac:dyDescent="0.15">
      <c r="A330" s="13">
        <v>328</v>
      </c>
      <c r="B330" s="13">
        <v>610</v>
      </c>
      <c r="C330" s="13">
        <v>55</v>
      </c>
      <c r="D330" s="13">
        <v>3</v>
      </c>
      <c r="E330" s="13">
        <v>7</v>
      </c>
      <c r="F330" s="13">
        <v>668</v>
      </c>
      <c r="G330" s="38" t="str">
        <f t="shared" si="0"/>
        <v>Neuron</v>
      </c>
      <c r="H330" s="34" t="s">
        <v>941</v>
      </c>
      <c r="I330" s="40" t="s">
        <v>971</v>
      </c>
      <c r="J330" s="39" t="b">
        <f t="shared" si="1"/>
        <v>0</v>
      </c>
      <c r="K330" s="13" t="s">
        <v>494</v>
      </c>
      <c r="L330" s="13" t="s">
        <v>929</v>
      </c>
      <c r="M330" s="13" t="s">
        <v>929</v>
      </c>
      <c r="N330" s="30"/>
      <c r="O330" s="41"/>
      <c r="P330" s="8">
        <v>12.1658682544788</v>
      </c>
      <c r="Q330" s="9" t="str">
        <f t="shared" si="2"/>
        <v>Late</v>
      </c>
      <c r="R330" s="9">
        <v>9560.2065868263508</v>
      </c>
      <c r="S330" s="10">
        <v>1.50900519146963E-3</v>
      </c>
      <c r="T330" s="11">
        <v>0.15031195877811401</v>
      </c>
      <c r="U330" s="13" t="s">
        <v>930</v>
      </c>
      <c r="V330" s="13" t="s">
        <v>972</v>
      </c>
      <c r="W330" s="13" t="s">
        <v>973</v>
      </c>
      <c r="X330" s="13" t="s">
        <v>974</v>
      </c>
      <c r="Y330" s="12" t="s">
        <v>975</v>
      </c>
      <c r="Z330" s="31"/>
      <c r="AA330" s="31"/>
      <c r="AB330" s="31"/>
    </row>
    <row r="331" spans="1:28" ht="20.25" customHeight="1" x14ac:dyDescent="0.15">
      <c r="A331" s="13">
        <v>329</v>
      </c>
      <c r="B331" s="13" t="s">
        <v>35</v>
      </c>
      <c r="C331" s="13">
        <v>53</v>
      </c>
      <c r="D331" s="13">
        <v>3</v>
      </c>
      <c r="E331" s="13">
        <v>5</v>
      </c>
      <c r="F331" s="13">
        <v>39</v>
      </c>
      <c r="G331" s="38" t="str">
        <f t="shared" si="0"/>
        <v>Neuron</v>
      </c>
      <c r="H331" s="34" t="s">
        <v>36</v>
      </c>
      <c r="I331" s="40" t="s">
        <v>36</v>
      </c>
      <c r="J331" s="39" t="b">
        <f t="shared" si="1"/>
        <v>0</v>
      </c>
      <c r="K331" s="13" t="s">
        <v>172</v>
      </c>
      <c r="L331" s="13" t="s">
        <v>172</v>
      </c>
      <c r="M331" s="13" t="s">
        <v>172</v>
      </c>
      <c r="N331" s="42" t="s">
        <v>976</v>
      </c>
      <c r="O331" s="25" t="s">
        <v>977</v>
      </c>
      <c r="P331" s="8">
        <v>11.5076922636765</v>
      </c>
      <c r="Q331" s="9" t="str">
        <f t="shared" si="2"/>
        <v>Late</v>
      </c>
      <c r="R331" s="9">
        <v>4122.8974358974301</v>
      </c>
      <c r="S331" s="10">
        <v>3.5825786688245599E-3</v>
      </c>
      <c r="T331" s="11">
        <v>0.108780016239063</v>
      </c>
      <c r="U331" s="13" t="s">
        <v>930</v>
      </c>
      <c r="V331" s="13" t="s">
        <v>978</v>
      </c>
      <c r="W331" s="13" t="s">
        <v>979</v>
      </c>
      <c r="X331" s="13" t="s">
        <v>974</v>
      </c>
      <c r="Y331" s="12" t="s">
        <v>956</v>
      </c>
      <c r="Z331" s="31"/>
      <c r="AA331" s="31"/>
      <c r="AB331" s="31"/>
    </row>
    <row r="332" spans="1:28" ht="20.25" customHeight="1" x14ac:dyDescent="0.15">
      <c r="A332" s="13">
        <v>330</v>
      </c>
      <c r="B332" s="13">
        <v>609</v>
      </c>
      <c r="C332" s="13">
        <v>54</v>
      </c>
      <c r="D332" s="13">
        <v>3</v>
      </c>
      <c r="E332" s="13">
        <v>6</v>
      </c>
      <c r="F332" s="13">
        <v>633</v>
      </c>
      <c r="G332" s="38" t="s">
        <v>942</v>
      </c>
      <c r="H332" s="34" t="s">
        <v>941</v>
      </c>
      <c r="I332" s="40" t="s">
        <v>971</v>
      </c>
      <c r="J332" s="39" t="b">
        <f t="shared" si="1"/>
        <v>0</v>
      </c>
      <c r="K332" s="13" t="s">
        <v>494</v>
      </c>
      <c r="L332" s="13" t="s">
        <v>929</v>
      </c>
      <c r="M332" s="13" t="s">
        <v>929</v>
      </c>
      <c r="N332" s="30"/>
      <c r="O332" s="41"/>
      <c r="P332" s="8">
        <v>12.432227475948199</v>
      </c>
      <c r="Q332" s="9" t="str">
        <f t="shared" si="2"/>
        <v>Late</v>
      </c>
      <c r="R332" s="9">
        <v>9545.0821484991993</v>
      </c>
      <c r="S332" s="10">
        <v>1.1525467709151899E-3</v>
      </c>
      <c r="T332" s="11">
        <v>0.14227719140926101</v>
      </c>
      <c r="U332" s="13" t="s">
        <v>930</v>
      </c>
      <c r="V332" s="13" t="s">
        <v>980</v>
      </c>
      <c r="W332" s="13" t="s">
        <v>981</v>
      </c>
      <c r="X332" s="13" t="s">
        <v>974</v>
      </c>
      <c r="Y332" s="12" t="s">
        <v>291</v>
      </c>
      <c r="Z332" s="31"/>
      <c r="AA332" s="31"/>
      <c r="AB332" s="31"/>
    </row>
    <row r="333" spans="1:28" ht="20.25" customHeight="1" x14ac:dyDescent="0.15">
      <c r="A333" s="13">
        <v>331</v>
      </c>
      <c r="B333" s="13">
        <v>324</v>
      </c>
      <c r="C333" s="13">
        <v>46</v>
      </c>
      <c r="D333" s="13">
        <v>2</v>
      </c>
      <c r="E333" s="13">
        <v>16</v>
      </c>
      <c r="F333" s="13">
        <v>1051</v>
      </c>
      <c r="G333" s="38" t="str">
        <f t="shared" ref="G333:G704" si="3">IF(ISNUMBER(FIND("M-FBL", X333)), "Fibroblast", IF(ISNUMBER(FIND("M-MGL", X333)), "Immune", IF(ISNUMBER(FIND("OPC",X333)), "OPC", IF(ISNUMBER(FIND("GBL", X333)), "Glioblast", IF(ISNUMBER(FIND("RGL",X333)),"Radial glia",IF(ISNUMBER(FIND("NBL",X333)),"Neuroblast",IF(ISNUMBER(FIND("NEUR",X333)),"Neuron","(other)")))))))</f>
        <v>Neuron</v>
      </c>
      <c r="H333" s="34" t="s">
        <v>27</v>
      </c>
      <c r="I333" s="34" t="s">
        <v>27</v>
      </c>
      <c r="J333" s="39" t="b">
        <f t="shared" si="1"/>
        <v>0</v>
      </c>
      <c r="K333" s="13" t="s">
        <v>37</v>
      </c>
      <c r="L333" s="13" t="s">
        <v>37</v>
      </c>
      <c r="M333" s="13" t="s">
        <v>37</v>
      </c>
      <c r="N333" s="30"/>
      <c r="O333" s="8"/>
      <c r="P333" s="8">
        <v>8.7927687673995205</v>
      </c>
      <c r="Q333" s="9" t="str">
        <f t="shared" si="2"/>
        <v>Mid</v>
      </c>
      <c r="R333" s="9">
        <v>9222.9077069457508</v>
      </c>
      <c r="S333" s="10">
        <v>1.9949374395466001E-3</v>
      </c>
      <c r="T333" s="11">
        <v>0.203585719094247</v>
      </c>
      <c r="U333" s="13" t="s">
        <v>982</v>
      </c>
      <c r="V333" s="13" t="s">
        <v>983</v>
      </c>
      <c r="W333" s="13" t="s">
        <v>984</v>
      </c>
      <c r="X333" s="13" t="s">
        <v>974</v>
      </c>
      <c r="Y333" s="12" t="s">
        <v>885</v>
      </c>
      <c r="Z333" s="31"/>
      <c r="AA333" s="31"/>
      <c r="AB333" s="31"/>
    </row>
    <row r="334" spans="1:28" ht="20.25" customHeight="1" x14ac:dyDescent="0.15">
      <c r="A334" s="13">
        <v>332</v>
      </c>
      <c r="B334" s="13">
        <v>323</v>
      </c>
      <c r="C334" s="13">
        <v>37</v>
      </c>
      <c r="D334" s="13">
        <v>2</v>
      </c>
      <c r="E334" s="13">
        <v>7</v>
      </c>
      <c r="F334" s="13">
        <v>3898</v>
      </c>
      <c r="G334" s="38" t="str">
        <f t="shared" si="3"/>
        <v>Neuron</v>
      </c>
      <c r="H334" s="34" t="s">
        <v>27</v>
      </c>
      <c r="I334" s="34" t="s">
        <v>27</v>
      </c>
      <c r="J334" s="39" t="b">
        <f t="shared" si="1"/>
        <v>0</v>
      </c>
      <c r="K334" s="13" t="s">
        <v>494</v>
      </c>
      <c r="L334" s="13" t="s">
        <v>666</v>
      </c>
      <c r="M334" s="13" t="s">
        <v>666</v>
      </c>
      <c r="N334" s="30"/>
      <c r="O334" s="8"/>
      <c r="P334" s="8">
        <v>9.9971010390154902</v>
      </c>
      <c r="Q334" s="9" t="str">
        <f t="shared" si="2"/>
        <v>Mid</v>
      </c>
      <c r="R334" s="9">
        <v>14111.2947665469</v>
      </c>
      <c r="S334" s="10">
        <v>1.6757898448943999E-3</v>
      </c>
      <c r="T334" s="11">
        <v>0.17943978720770301</v>
      </c>
      <c r="U334" s="13" t="s">
        <v>982</v>
      </c>
      <c r="V334" s="13" t="s">
        <v>985</v>
      </c>
      <c r="W334" s="13" t="s">
        <v>986</v>
      </c>
      <c r="X334" s="13" t="s">
        <v>974</v>
      </c>
      <c r="Y334" s="12" t="s">
        <v>987</v>
      </c>
      <c r="Z334" s="31"/>
      <c r="AA334" s="31"/>
      <c r="AB334" s="31"/>
    </row>
    <row r="335" spans="1:28" ht="20.25" customHeight="1" x14ac:dyDescent="0.15">
      <c r="A335" s="13">
        <v>333</v>
      </c>
      <c r="B335" s="13">
        <v>322</v>
      </c>
      <c r="C335" s="13">
        <v>39</v>
      </c>
      <c r="D335" s="13">
        <v>2</v>
      </c>
      <c r="E335" s="13">
        <v>9</v>
      </c>
      <c r="F335" s="13">
        <v>3517</v>
      </c>
      <c r="G335" s="38" t="str">
        <f t="shared" si="3"/>
        <v>Neuron</v>
      </c>
      <c r="H335" s="34" t="s">
        <v>27</v>
      </c>
      <c r="I335" s="34" t="s">
        <v>27</v>
      </c>
      <c r="J335" s="39" t="b">
        <f t="shared" si="1"/>
        <v>0</v>
      </c>
      <c r="K335" s="13" t="s">
        <v>37</v>
      </c>
      <c r="L335" s="13" t="s">
        <v>37</v>
      </c>
      <c r="M335" s="13" t="s">
        <v>37</v>
      </c>
      <c r="N335" s="30"/>
      <c r="O335" s="8"/>
      <c r="P335" s="8">
        <v>10.056951914112799</v>
      </c>
      <c r="Q335" s="9" t="str">
        <f t="shared" si="2"/>
        <v>Mid</v>
      </c>
      <c r="R335" s="9">
        <v>8006.0179129940298</v>
      </c>
      <c r="S335" s="10">
        <v>1.5671920249492599E-3</v>
      </c>
      <c r="T335" s="11">
        <v>0.15027304750808601</v>
      </c>
      <c r="U335" s="13" t="s">
        <v>982</v>
      </c>
      <c r="V335" s="13" t="s">
        <v>988</v>
      </c>
      <c r="W335" s="13" t="s">
        <v>989</v>
      </c>
      <c r="X335" s="13" t="s">
        <v>974</v>
      </c>
      <c r="Y335" s="12" t="s">
        <v>987</v>
      </c>
      <c r="Z335" s="31"/>
      <c r="AA335" s="31"/>
      <c r="AB335" s="31"/>
    </row>
    <row r="336" spans="1:28" ht="20.25" customHeight="1" x14ac:dyDescent="0.15">
      <c r="A336" s="13">
        <v>334</v>
      </c>
      <c r="B336" s="13">
        <v>321</v>
      </c>
      <c r="C336" s="13">
        <v>40</v>
      </c>
      <c r="D336" s="13">
        <v>2</v>
      </c>
      <c r="E336" s="13">
        <v>10</v>
      </c>
      <c r="F336" s="13">
        <v>4909</v>
      </c>
      <c r="G336" s="38" t="str">
        <f t="shared" si="3"/>
        <v>Neuron</v>
      </c>
      <c r="H336" s="34" t="s">
        <v>27</v>
      </c>
      <c r="I336" s="34" t="s">
        <v>27</v>
      </c>
      <c r="J336" s="39" t="b">
        <f t="shared" si="1"/>
        <v>0</v>
      </c>
      <c r="K336" s="13" t="s">
        <v>494</v>
      </c>
      <c r="L336" s="13" t="s">
        <v>666</v>
      </c>
      <c r="M336" s="13" t="s">
        <v>666</v>
      </c>
      <c r="N336" s="30"/>
      <c r="O336" s="8"/>
      <c r="P336" s="8">
        <v>9.9990221739640806</v>
      </c>
      <c r="Q336" s="9" t="str">
        <f t="shared" si="2"/>
        <v>Mid</v>
      </c>
      <c r="R336" s="9">
        <v>7540.5463434508201</v>
      </c>
      <c r="S336" s="10">
        <v>1.6258997705669799E-3</v>
      </c>
      <c r="T336" s="11">
        <v>0.151115807569359</v>
      </c>
      <c r="U336" s="13" t="s">
        <v>982</v>
      </c>
      <c r="V336" s="13" t="s">
        <v>990</v>
      </c>
      <c r="W336" s="13" t="s">
        <v>991</v>
      </c>
      <c r="X336" s="13" t="s">
        <v>974</v>
      </c>
      <c r="Y336" s="12" t="s">
        <v>987</v>
      </c>
      <c r="Z336" s="31"/>
      <c r="AA336" s="31"/>
      <c r="AB336" s="31"/>
    </row>
    <row r="337" spans="1:28" ht="20.25" customHeight="1" x14ac:dyDescent="0.15">
      <c r="A337" s="13">
        <v>335</v>
      </c>
      <c r="B337" s="13">
        <v>320</v>
      </c>
      <c r="C337" s="13">
        <v>36</v>
      </c>
      <c r="D337" s="13">
        <v>2</v>
      </c>
      <c r="E337" s="13">
        <v>6</v>
      </c>
      <c r="F337" s="13">
        <v>6232</v>
      </c>
      <c r="G337" s="38" t="str">
        <f t="shared" si="3"/>
        <v>Neuron</v>
      </c>
      <c r="H337" s="34" t="s">
        <v>27</v>
      </c>
      <c r="I337" s="34" t="s">
        <v>27</v>
      </c>
      <c r="J337" s="39" t="b">
        <f t="shared" si="1"/>
        <v>0</v>
      </c>
      <c r="K337" s="13" t="s">
        <v>494</v>
      </c>
      <c r="L337" s="13" t="s">
        <v>666</v>
      </c>
      <c r="M337" s="13" t="s">
        <v>992</v>
      </c>
      <c r="N337" s="30"/>
      <c r="O337" s="8"/>
      <c r="P337" s="8">
        <v>10.937804870030099</v>
      </c>
      <c r="Q337" s="9" t="str">
        <f t="shared" si="2"/>
        <v>Mid</v>
      </c>
      <c r="R337" s="9">
        <v>11728.223844672601</v>
      </c>
      <c r="S337" s="10">
        <v>1.6627425989537499E-3</v>
      </c>
      <c r="T337" s="11">
        <v>0.161451508681109</v>
      </c>
      <c r="U337" s="13" t="s">
        <v>982</v>
      </c>
      <c r="V337" s="13" t="s">
        <v>993</v>
      </c>
      <c r="W337" s="13" t="s">
        <v>994</v>
      </c>
      <c r="X337" s="13" t="s">
        <v>974</v>
      </c>
      <c r="Y337" s="12" t="s">
        <v>987</v>
      </c>
      <c r="Z337" s="31"/>
      <c r="AA337" s="31"/>
      <c r="AB337" s="31"/>
    </row>
    <row r="338" spans="1:28" ht="20.25" customHeight="1" x14ac:dyDescent="0.15">
      <c r="A338" s="13">
        <v>336</v>
      </c>
      <c r="B338" s="13">
        <v>319</v>
      </c>
      <c r="C338" s="13">
        <v>42</v>
      </c>
      <c r="D338" s="13">
        <v>2</v>
      </c>
      <c r="E338" s="13">
        <v>12</v>
      </c>
      <c r="F338" s="13">
        <v>3696</v>
      </c>
      <c r="G338" s="38" t="str">
        <f t="shared" si="3"/>
        <v>Neuroblast</v>
      </c>
      <c r="H338" s="34" t="s">
        <v>27</v>
      </c>
      <c r="I338" s="34" t="s">
        <v>27</v>
      </c>
      <c r="J338" s="39" t="b">
        <f t="shared" si="1"/>
        <v>0</v>
      </c>
      <c r="K338" s="13" t="s">
        <v>37</v>
      </c>
      <c r="L338" s="13" t="s">
        <v>37</v>
      </c>
      <c r="M338" s="13" t="s">
        <v>37</v>
      </c>
      <c r="N338" s="30"/>
      <c r="O338" s="8"/>
      <c r="P338" s="8">
        <v>10.2157467355975</v>
      </c>
      <c r="Q338" s="9" t="str">
        <f t="shared" si="2"/>
        <v>Mid</v>
      </c>
      <c r="R338" s="9">
        <v>7365.8314393939299</v>
      </c>
      <c r="S338" s="10">
        <v>1.5274195560525999E-3</v>
      </c>
      <c r="T338" s="11">
        <v>0.134692075260153</v>
      </c>
      <c r="U338" s="13" t="s">
        <v>982</v>
      </c>
      <c r="V338" s="13" t="s">
        <v>995</v>
      </c>
      <c r="W338" s="13" t="s">
        <v>996</v>
      </c>
      <c r="X338" s="13" t="s">
        <v>997</v>
      </c>
      <c r="Y338" s="12" t="s">
        <v>987</v>
      </c>
      <c r="Z338" s="31"/>
      <c r="AA338" s="31"/>
      <c r="AB338" s="31"/>
    </row>
    <row r="339" spans="1:28" ht="20.25" customHeight="1" x14ac:dyDescent="0.15">
      <c r="A339" s="13">
        <v>337</v>
      </c>
      <c r="B339" s="13">
        <v>318</v>
      </c>
      <c r="C339" s="13">
        <v>38</v>
      </c>
      <c r="D339" s="13">
        <v>2</v>
      </c>
      <c r="E339" s="13">
        <v>8</v>
      </c>
      <c r="F339" s="13">
        <v>3904</v>
      </c>
      <c r="G339" s="38" t="str">
        <f t="shared" si="3"/>
        <v>Neuron</v>
      </c>
      <c r="H339" s="34" t="s">
        <v>27</v>
      </c>
      <c r="I339" s="34" t="s">
        <v>27</v>
      </c>
      <c r="J339" s="39" t="b">
        <f t="shared" si="1"/>
        <v>0</v>
      </c>
      <c r="K339" s="13" t="s">
        <v>37</v>
      </c>
      <c r="L339" s="13" t="s">
        <v>37</v>
      </c>
      <c r="M339" s="13" t="s">
        <v>37</v>
      </c>
      <c r="N339" s="30"/>
      <c r="O339" s="8"/>
      <c r="P339" s="8">
        <v>10.433196715155599</v>
      </c>
      <c r="Q339" s="9" t="str">
        <f t="shared" si="2"/>
        <v>Mid</v>
      </c>
      <c r="R339" s="9">
        <v>10460.013575819599</v>
      </c>
      <c r="S339" s="10">
        <v>1.56759905041222E-3</v>
      </c>
      <c r="T339" s="11">
        <v>0.15550422981561801</v>
      </c>
      <c r="U339" s="13" t="s">
        <v>982</v>
      </c>
      <c r="V339" s="13" t="s">
        <v>998</v>
      </c>
      <c r="W339" s="13" t="s">
        <v>999</v>
      </c>
      <c r="X339" s="13" t="s">
        <v>974</v>
      </c>
      <c r="Y339" s="12" t="s">
        <v>987</v>
      </c>
      <c r="Z339" s="31"/>
      <c r="AA339" s="31"/>
      <c r="AB339" s="31"/>
    </row>
    <row r="340" spans="1:28" ht="20.25" customHeight="1" x14ac:dyDescent="0.15">
      <c r="A340" s="13">
        <v>338</v>
      </c>
      <c r="B340" s="13">
        <v>317</v>
      </c>
      <c r="C340" s="13">
        <v>41</v>
      </c>
      <c r="D340" s="13">
        <v>2</v>
      </c>
      <c r="E340" s="13">
        <v>11</v>
      </c>
      <c r="F340" s="13">
        <v>8746</v>
      </c>
      <c r="G340" s="38" t="str">
        <f t="shared" si="3"/>
        <v>Neuron</v>
      </c>
      <c r="H340" s="34" t="s">
        <v>27</v>
      </c>
      <c r="I340" s="34" t="s">
        <v>27</v>
      </c>
      <c r="J340" s="39" t="b">
        <f t="shared" si="1"/>
        <v>0</v>
      </c>
      <c r="K340" s="13" t="s">
        <v>494</v>
      </c>
      <c r="L340" s="13" t="s">
        <v>666</v>
      </c>
      <c r="M340" s="13" t="s">
        <v>666</v>
      </c>
      <c r="N340" s="30"/>
      <c r="O340" s="8"/>
      <c r="P340" s="8">
        <v>10.309581502634799</v>
      </c>
      <c r="Q340" s="9" t="str">
        <f t="shared" si="2"/>
        <v>Mid</v>
      </c>
      <c r="R340" s="9">
        <v>9126.5668877201206</v>
      </c>
      <c r="S340" s="10">
        <v>1.60886553598449E-3</v>
      </c>
      <c r="T340" s="11">
        <v>0.133987575572319</v>
      </c>
      <c r="U340" s="13" t="s">
        <v>982</v>
      </c>
      <c r="V340" s="13" t="s">
        <v>1000</v>
      </c>
      <c r="W340" s="13" t="s">
        <v>1001</v>
      </c>
      <c r="X340" s="13" t="s">
        <v>974</v>
      </c>
      <c r="Y340" s="12" t="s">
        <v>987</v>
      </c>
      <c r="Z340" s="31"/>
      <c r="AA340" s="31"/>
      <c r="AB340" s="31"/>
    </row>
    <row r="341" spans="1:28" ht="20.25" customHeight="1" x14ac:dyDescent="0.15">
      <c r="A341" s="13">
        <v>339</v>
      </c>
      <c r="B341" s="13">
        <v>308</v>
      </c>
      <c r="C341" s="13">
        <v>31</v>
      </c>
      <c r="D341" s="13">
        <v>2</v>
      </c>
      <c r="E341" s="13">
        <v>1</v>
      </c>
      <c r="F341" s="13">
        <v>5871</v>
      </c>
      <c r="G341" s="38" t="str">
        <f t="shared" si="3"/>
        <v>Neuron</v>
      </c>
      <c r="H341" s="34" t="s">
        <v>27</v>
      </c>
      <c r="I341" s="34" t="s">
        <v>27</v>
      </c>
      <c r="J341" s="39" t="b">
        <f t="shared" si="1"/>
        <v>0</v>
      </c>
      <c r="K341" s="13" t="s">
        <v>494</v>
      </c>
      <c r="L341" s="13" t="s">
        <v>666</v>
      </c>
      <c r="M341" s="13" t="s">
        <v>666</v>
      </c>
      <c r="N341" s="30"/>
      <c r="O341" s="8"/>
      <c r="P341" s="8">
        <v>10.4579117534067</v>
      </c>
      <c r="Q341" s="9" t="str">
        <f t="shared" si="2"/>
        <v>Mid</v>
      </c>
      <c r="R341" s="9">
        <v>11176.855220575701</v>
      </c>
      <c r="S341" s="10">
        <v>1.75527174937674E-3</v>
      </c>
      <c r="T341" s="11">
        <v>0.14942136098852901</v>
      </c>
      <c r="U341" s="13" t="s">
        <v>982</v>
      </c>
      <c r="V341" s="13" t="s">
        <v>1002</v>
      </c>
      <c r="W341" s="13" t="s">
        <v>1003</v>
      </c>
      <c r="X341" s="13" t="s">
        <v>873</v>
      </c>
      <c r="Y341" s="12" t="s">
        <v>987</v>
      </c>
      <c r="Z341" s="31"/>
      <c r="AA341" s="31"/>
      <c r="AB341" s="31"/>
    </row>
    <row r="342" spans="1:28" ht="20.25" customHeight="1" x14ac:dyDescent="0.15">
      <c r="A342" s="13">
        <v>340</v>
      </c>
      <c r="B342" s="13">
        <v>307</v>
      </c>
      <c r="C342" s="13">
        <v>30</v>
      </c>
      <c r="D342" s="13">
        <v>2</v>
      </c>
      <c r="E342" s="13">
        <v>0</v>
      </c>
      <c r="F342" s="13">
        <v>876</v>
      </c>
      <c r="G342" s="38" t="str">
        <f t="shared" si="3"/>
        <v>Neuron</v>
      </c>
      <c r="H342" s="34" t="s">
        <v>90</v>
      </c>
      <c r="I342" s="34" t="s">
        <v>90</v>
      </c>
      <c r="J342" s="39" t="b">
        <f t="shared" si="1"/>
        <v>0</v>
      </c>
      <c r="K342" s="13" t="s">
        <v>494</v>
      </c>
      <c r="L342" s="13" t="s">
        <v>666</v>
      </c>
      <c r="M342" s="13" t="s">
        <v>666</v>
      </c>
      <c r="N342" s="30"/>
      <c r="O342" s="8"/>
      <c r="P342" s="8">
        <v>9.9280821678300999</v>
      </c>
      <c r="Q342" s="9" t="str">
        <f t="shared" si="2"/>
        <v>Mid</v>
      </c>
      <c r="R342" s="9">
        <v>12986.519406392599</v>
      </c>
      <c r="S342" s="10">
        <v>3.7669812701848402E-3</v>
      </c>
      <c r="T342" s="11">
        <v>0.279521788619288</v>
      </c>
      <c r="U342" s="13" t="s">
        <v>982</v>
      </c>
      <c r="V342" s="13" t="s">
        <v>1004</v>
      </c>
      <c r="W342" s="13" t="s">
        <v>1005</v>
      </c>
      <c r="X342" s="13" t="s">
        <v>974</v>
      </c>
      <c r="Y342" s="12" t="s">
        <v>1006</v>
      </c>
      <c r="Z342" s="31"/>
      <c r="AA342" s="31"/>
      <c r="AB342" s="31"/>
    </row>
    <row r="343" spans="1:28" ht="20.25" customHeight="1" x14ac:dyDescent="0.15">
      <c r="A343" s="13">
        <v>341</v>
      </c>
      <c r="B343" s="13">
        <v>316</v>
      </c>
      <c r="C343" s="13">
        <v>47</v>
      </c>
      <c r="D343" s="13">
        <v>2</v>
      </c>
      <c r="E343" s="13">
        <v>17</v>
      </c>
      <c r="F343" s="13">
        <v>617</v>
      </c>
      <c r="G343" s="38" t="str">
        <f t="shared" si="3"/>
        <v>Neuron</v>
      </c>
      <c r="H343" s="34" t="s">
        <v>27</v>
      </c>
      <c r="I343" s="34" t="s">
        <v>27</v>
      </c>
      <c r="J343" s="39" t="b">
        <f t="shared" si="1"/>
        <v>0</v>
      </c>
      <c r="K343" s="13" t="s">
        <v>37</v>
      </c>
      <c r="L343" s="13" t="s">
        <v>37</v>
      </c>
      <c r="M343" s="13" t="s">
        <v>37</v>
      </c>
      <c r="N343" s="30"/>
      <c r="O343" s="8"/>
      <c r="P343" s="8">
        <v>9.2680712464949107</v>
      </c>
      <c r="Q343" s="9" t="str">
        <f t="shared" si="2"/>
        <v>Mid</v>
      </c>
      <c r="R343" s="9">
        <v>4323.8330632090701</v>
      </c>
      <c r="S343" s="10">
        <v>1.6777033292982E-3</v>
      </c>
      <c r="T343" s="11">
        <v>7.4722566078847197E-2</v>
      </c>
      <c r="U343" s="13" t="s">
        <v>982</v>
      </c>
      <c r="V343" s="13" t="s">
        <v>1007</v>
      </c>
      <c r="W343" s="13" t="s">
        <v>1008</v>
      </c>
      <c r="X343" s="13" t="s">
        <v>873</v>
      </c>
      <c r="Y343" s="12" t="s">
        <v>987</v>
      </c>
      <c r="Z343" s="31"/>
      <c r="AA343" s="31"/>
      <c r="AB343" s="31"/>
    </row>
    <row r="344" spans="1:28" ht="20.25" customHeight="1" x14ac:dyDescent="0.15">
      <c r="A344" s="13">
        <v>342</v>
      </c>
      <c r="B344" s="13">
        <v>315</v>
      </c>
      <c r="C344" s="13">
        <v>43</v>
      </c>
      <c r="D344" s="13">
        <v>2</v>
      </c>
      <c r="E344" s="13">
        <v>13</v>
      </c>
      <c r="F344" s="13">
        <v>1189</v>
      </c>
      <c r="G344" s="38" t="str">
        <f t="shared" si="3"/>
        <v>Neuron</v>
      </c>
      <c r="H344" s="34" t="s">
        <v>27</v>
      </c>
      <c r="I344" s="34" t="s">
        <v>27</v>
      </c>
      <c r="J344" s="39" t="b">
        <f t="shared" si="1"/>
        <v>0</v>
      </c>
      <c r="K344" s="13" t="s">
        <v>37</v>
      </c>
      <c r="L344" s="13" t="s">
        <v>37</v>
      </c>
      <c r="M344" s="13" t="s">
        <v>37</v>
      </c>
      <c r="N344" s="30"/>
      <c r="O344" s="8"/>
      <c r="P344" s="8">
        <v>8.3115222845085501</v>
      </c>
      <c r="Q344" s="9" t="str">
        <f t="shared" si="2"/>
        <v>Mid</v>
      </c>
      <c r="R344" s="9">
        <v>8743.1833473507195</v>
      </c>
      <c r="S344" s="10">
        <v>1.5848908860804599E-3</v>
      </c>
      <c r="T344" s="11">
        <v>0.111444273564096</v>
      </c>
      <c r="U344" s="13" t="s">
        <v>982</v>
      </c>
      <c r="V344" s="13" t="s">
        <v>1009</v>
      </c>
      <c r="W344" s="13" t="s">
        <v>1010</v>
      </c>
      <c r="X344" s="13" t="s">
        <v>974</v>
      </c>
      <c r="Y344" s="12" t="s">
        <v>987</v>
      </c>
      <c r="Z344" s="31"/>
      <c r="AA344" s="31"/>
      <c r="AB344" s="31"/>
    </row>
    <row r="345" spans="1:28" ht="20.25" customHeight="1" x14ac:dyDescent="0.15">
      <c r="A345" s="13">
        <v>343</v>
      </c>
      <c r="B345" s="13">
        <v>313</v>
      </c>
      <c r="C345" s="13">
        <v>44</v>
      </c>
      <c r="D345" s="13">
        <v>2</v>
      </c>
      <c r="E345" s="13">
        <v>14</v>
      </c>
      <c r="F345" s="13">
        <v>1901</v>
      </c>
      <c r="G345" s="38" t="str">
        <f t="shared" si="3"/>
        <v>Neuron</v>
      </c>
      <c r="H345" s="34" t="s">
        <v>27</v>
      </c>
      <c r="I345" s="34" t="s">
        <v>27</v>
      </c>
      <c r="J345" s="39" t="b">
        <f t="shared" si="1"/>
        <v>0</v>
      </c>
      <c r="K345" s="13" t="s">
        <v>494</v>
      </c>
      <c r="L345" s="13" t="s">
        <v>666</v>
      </c>
      <c r="M345" s="13" t="s">
        <v>666</v>
      </c>
      <c r="N345" s="30"/>
      <c r="O345" s="8"/>
      <c r="P345" s="8">
        <v>8.2238821727485796</v>
      </c>
      <c r="Q345" s="9" t="str">
        <f t="shared" si="2"/>
        <v>Mid</v>
      </c>
      <c r="R345" s="9">
        <v>9942.7001578116797</v>
      </c>
      <c r="S345" s="10">
        <v>1.8345216690094301E-3</v>
      </c>
      <c r="T345" s="11">
        <v>0.113444258723464</v>
      </c>
      <c r="U345" s="13" t="s">
        <v>982</v>
      </c>
      <c r="V345" s="13" t="s">
        <v>1011</v>
      </c>
      <c r="W345" s="13" t="s">
        <v>1012</v>
      </c>
      <c r="X345" s="13" t="s">
        <v>974</v>
      </c>
      <c r="Y345" s="12" t="s">
        <v>885</v>
      </c>
      <c r="Z345" s="31"/>
      <c r="AA345" s="31"/>
      <c r="AB345" s="31"/>
    </row>
    <row r="346" spans="1:28" ht="20.25" customHeight="1" x14ac:dyDescent="0.15">
      <c r="A346" s="13">
        <v>344</v>
      </c>
      <c r="B346" s="13">
        <v>314</v>
      </c>
      <c r="C346" s="13">
        <v>45</v>
      </c>
      <c r="D346" s="13">
        <v>2</v>
      </c>
      <c r="E346" s="13">
        <v>15</v>
      </c>
      <c r="F346" s="13">
        <v>1597</v>
      </c>
      <c r="G346" s="38" t="str">
        <f t="shared" si="3"/>
        <v>Neuron</v>
      </c>
      <c r="H346" s="34" t="s">
        <v>27</v>
      </c>
      <c r="I346" s="34" t="s">
        <v>27</v>
      </c>
      <c r="J346" s="39" t="b">
        <f t="shared" si="1"/>
        <v>0</v>
      </c>
      <c r="K346" s="13" t="s">
        <v>37</v>
      </c>
      <c r="L346" s="13" t="s">
        <v>37</v>
      </c>
      <c r="M346" s="13" t="s">
        <v>37</v>
      </c>
      <c r="N346" s="30"/>
      <c r="O346" s="8"/>
      <c r="P346" s="8">
        <v>9.4883531267074108</v>
      </c>
      <c r="Q346" s="9" t="str">
        <f t="shared" si="2"/>
        <v>Mid</v>
      </c>
      <c r="R346" s="9">
        <v>7855.9467752035098</v>
      </c>
      <c r="S346" s="10">
        <v>1.58910616712863E-3</v>
      </c>
      <c r="T346" s="11">
        <v>0.132252694076684</v>
      </c>
      <c r="U346" s="13" t="s">
        <v>982</v>
      </c>
      <c r="V346" s="13" t="s">
        <v>1013</v>
      </c>
      <c r="W346" s="13" t="s">
        <v>1014</v>
      </c>
      <c r="X346" s="13" t="s">
        <v>974</v>
      </c>
      <c r="Y346" s="12" t="s">
        <v>987</v>
      </c>
      <c r="Z346" s="31"/>
      <c r="AA346" s="31"/>
      <c r="AB346" s="31"/>
    </row>
    <row r="347" spans="1:28" ht="20.25" customHeight="1" x14ac:dyDescent="0.15">
      <c r="A347" s="13">
        <v>345</v>
      </c>
      <c r="B347" s="13">
        <v>291</v>
      </c>
      <c r="C347" s="13">
        <v>21</v>
      </c>
      <c r="D347" s="13">
        <v>1</v>
      </c>
      <c r="E347" s="13">
        <v>6</v>
      </c>
      <c r="F347" s="13">
        <v>8158</v>
      </c>
      <c r="G347" s="38" t="str">
        <f t="shared" si="3"/>
        <v>Neuron</v>
      </c>
      <c r="H347" s="34" t="s">
        <v>27</v>
      </c>
      <c r="I347" s="34" t="s">
        <v>27</v>
      </c>
      <c r="J347" s="39" t="b">
        <f t="shared" si="1"/>
        <v>0</v>
      </c>
      <c r="K347" s="13" t="s">
        <v>494</v>
      </c>
      <c r="L347" s="13" t="s">
        <v>666</v>
      </c>
      <c r="M347" s="13" t="s">
        <v>1015</v>
      </c>
      <c r="N347" s="30"/>
      <c r="O347" s="8"/>
      <c r="P347" s="8">
        <v>12.576366751180499</v>
      </c>
      <c r="Q347" s="9" t="str">
        <f t="shared" si="2"/>
        <v>Late</v>
      </c>
      <c r="R347" s="9">
        <v>10709.942142682001</v>
      </c>
      <c r="S347" s="10">
        <v>1.8541978204505501E-3</v>
      </c>
      <c r="T347" s="11">
        <v>0.16973603197041601</v>
      </c>
      <c r="U347" s="13" t="s">
        <v>1016</v>
      </c>
      <c r="V347" s="13" t="s">
        <v>1017</v>
      </c>
      <c r="W347" s="13" t="s">
        <v>1018</v>
      </c>
      <c r="X347" s="13" t="s">
        <v>974</v>
      </c>
      <c r="Y347" s="12" t="s">
        <v>885</v>
      </c>
      <c r="Z347" s="31"/>
      <c r="AA347" s="31"/>
      <c r="AB347" s="31"/>
    </row>
    <row r="348" spans="1:28" ht="20.25" customHeight="1" x14ac:dyDescent="0.15">
      <c r="A348" s="13">
        <v>346</v>
      </c>
      <c r="B348" s="13">
        <v>311</v>
      </c>
      <c r="C348" s="13">
        <v>34</v>
      </c>
      <c r="D348" s="13">
        <v>2</v>
      </c>
      <c r="E348" s="13">
        <v>4</v>
      </c>
      <c r="F348" s="13">
        <v>4022</v>
      </c>
      <c r="G348" s="38" t="str">
        <f t="shared" si="3"/>
        <v>Neuroblast</v>
      </c>
      <c r="H348" s="34" t="s">
        <v>27</v>
      </c>
      <c r="I348" s="34" t="s">
        <v>27</v>
      </c>
      <c r="J348" s="39" t="b">
        <f t="shared" si="1"/>
        <v>0</v>
      </c>
      <c r="K348" s="13" t="s">
        <v>37</v>
      </c>
      <c r="L348" s="13" t="s">
        <v>37</v>
      </c>
      <c r="M348" s="13" t="s">
        <v>37</v>
      </c>
      <c r="N348" s="30"/>
      <c r="O348" s="8"/>
      <c r="P348" s="8">
        <v>10.935977115612101</v>
      </c>
      <c r="Q348" s="9" t="str">
        <f t="shared" si="2"/>
        <v>Mid</v>
      </c>
      <c r="R348" s="9">
        <v>10244.583043262001</v>
      </c>
      <c r="S348" s="10">
        <v>1.8016426753705E-3</v>
      </c>
      <c r="T348" s="11">
        <v>0.16134625820518</v>
      </c>
      <c r="U348" s="13" t="s">
        <v>982</v>
      </c>
      <c r="V348" s="13" t="s">
        <v>1019</v>
      </c>
      <c r="W348" s="13" t="s">
        <v>1020</v>
      </c>
      <c r="X348" s="13" t="s">
        <v>1021</v>
      </c>
      <c r="Y348" s="12" t="s">
        <v>987</v>
      </c>
      <c r="Z348" s="31"/>
      <c r="AA348" s="31"/>
      <c r="AB348" s="31"/>
    </row>
    <row r="349" spans="1:28" ht="20.25" customHeight="1" x14ac:dyDescent="0.15">
      <c r="A349" s="13">
        <v>347</v>
      </c>
      <c r="B349" s="13">
        <v>312</v>
      </c>
      <c r="C349" s="13">
        <v>35</v>
      </c>
      <c r="D349" s="13">
        <v>2</v>
      </c>
      <c r="E349" s="13">
        <v>5</v>
      </c>
      <c r="F349" s="13">
        <v>6394</v>
      </c>
      <c r="G349" s="38" t="str">
        <f t="shared" si="3"/>
        <v>Neuroblast</v>
      </c>
      <c r="H349" s="34" t="s">
        <v>27</v>
      </c>
      <c r="I349" s="34" t="s">
        <v>27</v>
      </c>
      <c r="J349" s="39" t="b">
        <f t="shared" si="1"/>
        <v>0</v>
      </c>
      <c r="K349" s="13" t="s">
        <v>494</v>
      </c>
      <c r="L349" s="13" t="s">
        <v>666</v>
      </c>
      <c r="M349" s="13" t="s">
        <v>666</v>
      </c>
      <c r="N349" s="30"/>
      <c r="O349" s="8"/>
      <c r="P349" s="8">
        <v>10.205067232544801</v>
      </c>
      <c r="Q349" s="9" t="str">
        <f t="shared" si="2"/>
        <v>Mid</v>
      </c>
      <c r="R349" s="9">
        <v>8675.8188927119209</v>
      </c>
      <c r="S349" s="10">
        <v>1.85332765446631E-3</v>
      </c>
      <c r="T349" s="11">
        <v>0.141225540999428</v>
      </c>
      <c r="U349" s="13" t="s">
        <v>982</v>
      </c>
      <c r="V349" s="13" t="s">
        <v>1022</v>
      </c>
      <c r="W349" s="13" t="s">
        <v>1023</v>
      </c>
      <c r="X349" s="13" t="s">
        <v>876</v>
      </c>
      <c r="Y349" s="12" t="s">
        <v>987</v>
      </c>
      <c r="Z349" s="31"/>
      <c r="AA349" s="31"/>
      <c r="AB349" s="31"/>
    </row>
    <row r="350" spans="1:28" ht="20.25" customHeight="1" x14ac:dyDescent="0.15">
      <c r="A350" s="13">
        <v>348</v>
      </c>
      <c r="B350" s="13">
        <v>309</v>
      </c>
      <c r="C350" s="13">
        <v>33</v>
      </c>
      <c r="D350" s="13">
        <v>2</v>
      </c>
      <c r="E350" s="13">
        <v>3</v>
      </c>
      <c r="F350" s="13">
        <v>4248</v>
      </c>
      <c r="G350" s="38" t="str">
        <f t="shared" si="3"/>
        <v>Neuroblast</v>
      </c>
      <c r="H350" s="34" t="s">
        <v>27</v>
      </c>
      <c r="I350" s="34" t="s">
        <v>27</v>
      </c>
      <c r="J350" s="39" t="b">
        <f t="shared" si="1"/>
        <v>0</v>
      </c>
      <c r="K350" s="13" t="s">
        <v>494</v>
      </c>
      <c r="L350" s="13" t="s">
        <v>666</v>
      </c>
      <c r="M350" s="13" t="s">
        <v>666</v>
      </c>
      <c r="N350" s="30"/>
      <c r="O350" s="8"/>
      <c r="P350" s="8">
        <v>11.209274922386999</v>
      </c>
      <c r="Q350" s="9" t="str">
        <f t="shared" si="2"/>
        <v>Late</v>
      </c>
      <c r="R350" s="9">
        <v>14223.4209039548</v>
      </c>
      <c r="S350" s="10">
        <v>1.8047234939271299E-3</v>
      </c>
      <c r="T350" s="11">
        <v>0.16786500679639499</v>
      </c>
      <c r="U350" s="13" t="s">
        <v>982</v>
      </c>
      <c r="V350" s="13" t="s">
        <v>1024</v>
      </c>
      <c r="W350" s="13" t="s">
        <v>1025</v>
      </c>
      <c r="X350" s="13" t="s">
        <v>876</v>
      </c>
      <c r="Y350" s="12" t="s">
        <v>987</v>
      </c>
      <c r="Z350" s="31"/>
      <c r="AA350" s="31"/>
      <c r="AB350" s="31"/>
    </row>
    <row r="351" spans="1:28" ht="20.25" customHeight="1" x14ac:dyDescent="0.15">
      <c r="A351" s="13">
        <v>349</v>
      </c>
      <c r="B351" s="13">
        <v>310</v>
      </c>
      <c r="C351" s="13">
        <v>32</v>
      </c>
      <c r="D351" s="13">
        <v>2</v>
      </c>
      <c r="E351" s="13">
        <v>2</v>
      </c>
      <c r="F351" s="13">
        <v>5211</v>
      </c>
      <c r="G351" s="38" t="str">
        <f t="shared" si="3"/>
        <v>Neuroblast</v>
      </c>
      <c r="H351" s="34" t="s">
        <v>27</v>
      </c>
      <c r="I351" s="34" t="s">
        <v>27</v>
      </c>
      <c r="J351" s="39" t="b">
        <f t="shared" si="1"/>
        <v>0</v>
      </c>
      <c r="K351" s="13" t="s">
        <v>494</v>
      </c>
      <c r="L351" s="13" t="s">
        <v>666</v>
      </c>
      <c r="M351" s="13" t="s">
        <v>666</v>
      </c>
      <c r="N351" s="30"/>
      <c r="O351" s="8"/>
      <c r="P351" s="8">
        <v>9.9217616383024492</v>
      </c>
      <c r="Q351" s="9" t="str">
        <f t="shared" si="2"/>
        <v>Mid</v>
      </c>
      <c r="R351" s="9">
        <v>11386.919593168301</v>
      </c>
      <c r="S351" s="10">
        <v>1.9339126930976399E-3</v>
      </c>
      <c r="T351" s="11">
        <v>0.16380764645631701</v>
      </c>
      <c r="U351" s="13" t="s">
        <v>982</v>
      </c>
      <c r="V351" s="13" t="s">
        <v>1026</v>
      </c>
      <c r="W351" s="13" t="s">
        <v>1027</v>
      </c>
      <c r="X351" s="13" t="s">
        <v>876</v>
      </c>
      <c r="Y351" s="12" t="s">
        <v>987</v>
      </c>
      <c r="Z351" s="31"/>
      <c r="AA351" s="31"/>
      <c r="AB351" s="31"/>
    </row>
    <row r="352" spans="1:28" ht="20.25" customHeight="1" x14ac:dyDescent="0.15">
      <c r="A352" s="13">
        <v>350</v>
      </c>
      <c r="B352" s="13">
        <v>306</v>
      </c>
      <c r="C352" s="13">
        <v>27</v>
      </c>
      <c r="D352" s="13">
        <v>1</v>
      </c>
      <c r="E352" s="13">
        <v>12</v>
      </c>
      <c r="F352" s="13">
        <v>4404</v>
      </c>
      <c r="G352" s="38" t="str">
        <f t="shared" si="3"/>
        <v>Neuroblast</v>
      </c>
      <c r="H352" s="34" t="s">
        <v>90</v>
      </c>
      <c r="I352" s="34" t="s">
        <v>90</v>
      </c>
      <c r="J352" s="39" t="b">
        <f t="shared" si="1"/>
        <v>0</v>
      </c>
      <c r="K352" s="13" t="s">
        <v>494</v>
      </c>
      <c r="L352" s="13" t="s">
        <v>929</v>
      </c>
      <c r="M352" s="13" t="s">
        <v>929</v>
      </c>
      <c r="N352" s="30"/>
      <c r="O352" s="8"/>
      <c r="P352" s="8">
        <v>12.6882379601804</v>
      </c>
      <c r="Q352" s="9" t="str">
        <f t="shared" si="2"/>
        <v>Late</v>
      </c>
      <c r="R352" s="9">
        <v>15333.6012715712</v>
      </c>
      <c r="S352" s="10">
        <v>1.8139740144385999E-3</v>
      </c>
      <c r="T352" s="11">
        <v>0.16207978343840501</v>
      </c>
      <c r="U352" s="13" t="s">
        <v>1016</v>
      </c>
      <c r="V352" s="13" t="s">
        <v>1028</v>
      </c>
      <c r="W352" s="13" t="s">
        <v>1029</v>
      </c>
      <c r="X352" s="13" t="s">
        <v>876</v>
      </c>
      <c r="Y352" s="12" t="s">
        <v>1030</v>
      </c>
      <c r="Z352" s="31"/>
      <c r="AA352" s="31"/>
      <c r="AB352" s="31"/>
    </row>
    <row r="353" spans="1:28" ht="20.25" customHeight="1" x14ac:dyDescent="0.15">
      <c r="A353" s="13">
        <v>351</v>
      </c>
      <c r="B353" s="13">
        <v>305</v>
      </c>
      <c r="C353" s="13">
        <v>2</v>
      </c>
      <c r="D353" s="13">
        <v>0</v>
      </c>
      <c r="E353" s="13">
        <v>2</v>
      </c>
      <c r="F353" s="13">
        <v>8190</v>
      </c>
      <c r="G353" s="38" t="str">
        <f t="shared" si="3"/>
        <v>Neuron</v>
      </c>
      <c r="H353" s="34" t="s">
        <v>90</v>
      </c>
      <c r="I353" s="34" t="s">
        <v>90</v>
      </c>
      <c r="J353" s="39" t="b">
        <f t="shared" si="1"/>
        <v>0</v>
      </c>
      <c r="K353" s="13" t="s">
        <v>494</v>
      </c>
      <c r="L353" s="13" t="s">
        <v>666</v>
      </c>
      <c r="M353" s="13" t="s">
        <v>666</v>
      </c>
      <c r="N353" s="30"/>
      <c r="O353" s="8"/>
      <c r="P353" s="8">
        <v>10.336739907421901</v>
      </c>
      <c r="Q353" s="9" t="str">
        <f t="shared" si="2"/>
        <v>Mid</v>
      </c>
      <c r="R353" s="9">
        <v>8940.6431013430793</v>
      </c>
      <c r="S353" s="10">
        <v>2.17679508510822E-3</v>
      </c>
      <c r="T353" s="11">
        <v>0.109943353495718</v>
      </c>
      <c r="U353" s="13" t="s">
        <v>1031</v>
      </c>
      <c r="V353" s="13" t="s">
        <v>1032</v>
      </c>
      <c r="W353" s="13" t="s">
        <v>1033</v>
      </c>
      <c r="X353" s="13" t="s">
        <v>974</v>
      </c>
      <c r="Y353" s="12" t="s">
        <v>889</v>
      </c>
      <c r="Z353" s="31"/>
      <c r="AA353" s="31"/>
      <c r="AB353" s="31"/>
    </row>
    <row r="354" spans="1:28" ht="20.25" customHeight="1" x14ac:dyDescent="0.15">
      <c r="A354" s="13">
        <v>352</v>
      </c>
      <c r="B354" s="13">
        <v>303</v>
      </c>
      <c r="C354" s="13">
        <v>17</v>
      </c>
      <c r="D354" s="13">
        <v>1</v>
      </c>
      <c r="E354" s="13">
        <v>2</v>
      </c>
      <c r="F354" s="13">
        <v>5858</v>
      </c>
      <c r="G354" s="38" t="str">
        <f t="shared" si="3"/>
        <v>Neuroblast</v>
      </c>
      <c r="H354" s="34" t="s">
        <v>90</v>
      </c>
      <c r="I354" s="34" t="s">
        <v>90</v>
      </c>
      <c r="J354" s="39" t="b">
        <f t="shared" si="1"/>
        <v>0</v>
      </c>
      <c r="K354" s="13" t="s">
        <v>494</v>
      </c>
      <c r="L354" s="13" t="s">
        <v>666</v>
      </c>
      <c r="M354" s="13" t="s">
        <v>666</v>
      </c>
      <c r="N354" s="30"/>
      <c r="O354" s="8"/>
      <c r="P354" s="8">
        <v>11.4684533901937</v>
      </c>
      <c r="Q354" s="9" t="str">
        <f t="shared" si="2"/>
        <v>Late</v>
      </c>
      <c r="R354" s="9">
        <v>9329.4849778081498</v>
      </c>
      <c r="S354" s="10">
        <v>2.3411957027278502E-3</v>
      </c>
      <c r="T354" s="11">
        <v>0.135048438116848</v>
      </c>
      <c r="U354" s="13" t="s">
        <v>1016</v>
      </c>
      <c r="V354" s="13" t="s">
        <v>1034</v>
      </c>
      <c r="W354" s="13" t="s">
        <v>1035</v>
      </c>
      <c r="X354" s="13" t="s">
        <v>876</v>
      </c>
      <c r="Y354" s="12" t="s">
        <v>889</v>
      </c>
      <c r="Z354" s="31"/>
      <c r="AA354" s="31"/>
      <c r="AB354" s="31"/>
    </row>
    <row r="355" spans="1:28" ht="20.25" customHeight="1" x14ac:dyDescent="0.15">
      <c r="A355" s="13">
        <v>353</v>
      </c>
      <c r="B355" s="13">
        <v>304</v>
      </c>
      <c r="C355" s="13">
        <v>3</v>
      </c>
      <c r="D355" s="13">
        <v>0</v>
      </c>
      <c r="E355" s="13">
        <v>3</v>
      </c>
      <c r="F355" s="13">
        <v>6317</v>
      </c>
      <c r="G355" s="38" t="str">
        <f t="shared" si="3"/>
        <v>Neuroblast</v>
      </c>
      <c r="H355" s="34" t="s">
        <v>90</v>
      </c>
      <c r="I355" s="34" t="s">
        <v>90</v>
      </c>
      <c r="J355" s="39" t="b">
        <f t="shared" si="1"/>
        <v>0</v>
      </c>
      <c r="K355" s="13" t="s">
        <v>494</v>
      </c>
      <c r="L355" s="13" t="s">
        <v>666</v>
      </c>
      <c r="M355" s="13" t="s">
        <v>666</v>
      </c>
      <c r="N355" s="30"/>
      <c r="O355" s="8"/>
      <c r="P355" s="8">
        <v>11.166344770661199</v>
      </c>
      <c r="Q355" s="9" t="str">
        <f t="shared" si="2"/>
        <v>Late</v>
      </c>
      <c r="R355" s="9">
        <v>7141.9455437708002</v>
      </c>
      <c r="S355" s="10">
        <v>2.0726865074149501E-3</v>
      </c>
      <c r="T355" s="11">
        <v>0.111342784891443</v>
      </c>
      <c r="U355" s="13" t="s">
        <v>1031</v>
      </c>
      <c r="V355" s="13" t="s">
        <v>1036</v>
      </c>
      <c r="W355" s="13" t="s">
        <v>1037</v>
      </c>
      <c r="X355" s="13" t="s">
        <v>876</v>
      </c>
      <c r="Y355" s="12" t="s">
        <v>889</v>
      </c>
      <c r="Z355" s="31"/>
      <c r="AA355" s="31"/>
      <c r="AB355" s="31"/>
    </row>
    <row r="356" spans="1:28" ht="20.25" customHeight="1" x14ac:dyDescent="0.15">
      <c r="A356" s="13">
        <v>354</v>
      </c>
      <c r="B356" s="13">
        <v>483</v>
      </c>
      <c r="C356" s="13">
        <v>28</v>
      </c>
      <c r="D356" s="13">
        <v>1</v>
      </c>
      <c r="E356" s="13">
        <v>13</v>
      </c>
      <c r="F356" s="13">
        <v>3961</v>
      </c>
      <c r="G356" s="38" t="str">
        <f t="shared" si="3"/>
        <v>Neuroblast</v>
      </c>
      <c r="H356" s="34" t="s">
        <v>90</v>
      </c>
      <c r="I356" s="34" t="s">
        <v>90</v>
      </c>
      <c r="J356" s="39" t="b">
        <f t="shared" si="1"/>
        <v>0</v>
      </c>
      <c r="K356" s="13" t="s">
        <v>494</v>
      </c>
      <c r="L356" s="13" t="s">
        <v>666</v>
      </c>
      <c r="M356" s="13" t="s">
        <v>666</v>
      </c>
      <c r="N356" s="30"/>
      <c r="O356" s="8"/>
      <c r="P356" s="8">
        <v>9.2620802761117496</v>
      </c>
      <c r="Q356" s="9" t="str">
        <f t="shared" si="2"/>
        <v>Mid</v>
      </c>
      <c r="R356" s="9">
        <v>8988.0956829083407</v>
      </c>
      <c r="S356" s="10">
        <v>1.8811144100495799E-3</v>
      </c>
      <c r="T356" s="11">
        <v>0.12820938428404399</v>
      </c>
      <c r="U356" s="13" t="s">
        <v>1016</v>
      </c>
      <c r="V356" s="13" t="s">
        <v>1038</v>
      </c>
      <c r="W356" s="13" t="s">
        <v>1039</v>
      </c>
      <c r="X356" s="13" t="s">
        <v>876</v>
      </c>
      <c r="Y356" s="12" t="s">
        <v>889</v>
      </c>
      <c r="Z356" s="31"/>
      <c r="AA356" s="31"/>
      <c r="AB356" s="31"/>
    </row>
    <row r="357" spans="1:28" ht="20.25" customHeight="1" x14ac:dyDescent="0.15">
      <c r="A357" s="13">
        <v>355</v>
      </c>
      <c r="B357" s="13">
        <v>294</v>
      </c>
      <c r="C357" s="13">
        <v>23</v>
      </c>
      <c r="D357" s="13">
        <v>1</v>
      </c>
      <c r="E357" s="13">
        <v>8</v>
      </c>
      <c r="F357" s="13">
        <v>10095</v>
      </c>
      <c r="G357" s="38" t="str">
        <f t="shared" si="3"/>
        <v>Neuroblast</v>
      </c>
      <c r="H357" s="34" t="s">
        <v>27</v>
      </c>
      <c r="I357" s="34" t="s">
        <v>27</v>
      </c>
      <c r="J357" s="39" t="b">
        <f t="shared" si="1"/>
        <v>0</v>
      </c>
      <c r="K357" s="13" t="s">
        <v>494</v>
      </c>
      <c r="L357" s="13" t="s">
        <v>666</v>
      </c>
      <c r="M357" s="13" t="s">
        <v>666</v>
      </c>
      <c r="N357" s="30"/>
      <c r="O357" s="8"/>
      <c r="P357" s="8">
        <v>10.3834769472383</v>
      </c>
      <c r="Q357" s="9" t="str">
        <f t="shared" si="2"/>
        <v>Mid</v>
      </c>
      <c r="R357" s="9">
        <v>8702.0311045071594</v>
      </c>
      <c r="S357" s="10">
        <v>1.9870657681925899E-3</v>
      </c>
      <c r="T357" s="11">
        <v>0.135027291917174</v>
      </c>
      <c r="U357" s="13" t="s">
        <v>1016</v>
      </c>
      <c r="V357" s="13" t="s">
        <v>1040</v>
      </c>
      <c r="W357" s="13" t="s">
        <v>1041</v>
      </c>
      <c r="X357" s="13" t="s">
        <v>876</v>
      </c>
      <c r="Y357" s="12" t="s">
        <v>987</v>
      </c>
      <c r="Z357" s="31"/>
      <c r="AA357" s="31"/>
      <c r="AB357" s="31"/>
    </row>
    <row r="358" spans="1:28" ht="20.25" customHeight="1" x14ac:dyDescent="0.15">
      <c r="A358" s="13">
        <v>356</v>
      </c>
      <c r="B358" s="13">
        <v>296</v>
      </c>
      <c r="C358" s="13">
        <v>26</v>
      </c>
      <c r="D358" s="13">
        <v>1</v>
      </c>
      <c r="E358" s="13">
        <v>11</v>
      </c>
      <c r="F358" s="13">
        <v>2748</v>
      </c>
      <c r="G358" s="38" t="str">
        <f t="shared" si="3"/>
        <v>Neuroblast</v>
      </c>
      <c r="H358" s="34" t="s">
        <v>90</v>
      </c>
      <c r="I358" s="34" t="s">
        <v>90</v>
      </c>
      <c r="J358" s="39" t="b">
        <f t="shared" si="1"/>
        <v>0</v>
      </c>
      <c r="K358" s="13" t="s">
        <v>494</v>
      </c>
      <c r="L358" s="13" t="s">
        <v>666</v>
      </c>
      <c r="M358" s="13" t="s">
        <v>666</v>
      </c>
      <c r="N358" s="30"/>
      <c r="O358" s="8"/>
      <c r="P358" s="8">
        <v>10.3073871503577</v>
      </c>
      <c r="Q358" s="9" t="str">
        <f t="shared" si="2"/>
        <v>Mid</v>
      </c>
      <c r="R358" s="9">
        <v>7764.2631004366904</v>
      </c>
      <c r="S358" s="10">
        <v>1.91341700489393E-3</v>
      </c>
      <c r="T358" s="11">
        <v>0.13030109812913501</v>
      </c>
      <c r="U358" s="13" t="s">
        <v>1016</v>
      </c>
      <c r="V358" s="13" t="s">
        <v>1042</v>
      </c>
      <c r="W358" s="13" t="s">
        <v>1043</v>
      </c>
      <c r="X358" s="13" t="s">
        <v>876</v>
      </c>
      <c r="Y358" s="12" t="s">
        <v>889</v>
      </c>
      <c r="Z358" s="31"/>
      <c r="AA358" s="31"/>
      <c r="AB358" s="31"/>
    </row>
    <row r="359" spans="1:28" ht="20.25" customHeight="1" x14ac:dyDescent="0.15">
      <c r="A359" s="13">
        <v>357</v>
      </c>
      <c r="B359" s="13">
        <v>295</v>
      </c>
      <c r="C359" s="13">
        <v>18</v>
      </c>
      <c r="D359" s="13">
        <v>1</v>
      </c>
      <c r="E359" s="13">
        <v>3</v>
      </c>
      <c r="F359" s="13">
        <v>5479</v>
      </c>
      <c r="G359" s="38" t="str">
        <f t="shared" si="3"/>
        <v>Neuroblast</v>
      </c>
      <c r="H359" s="34" t="s">
        <v>90</v>
      </c>
      <c r="I359" s="34" t="s">
        <v>90</v>
      </c>
      <c r="J359" s="39" t="b">
        <f t="shared" si="1"/>
        <v>0</v>
      </c>
      <c r="K359" s="13" t="s">
        <v>494</v>
      </c>
      <c r="L359" s="13" t="s">
        <v>666</v>
      </c>
      <c r="M359" s="13" t="s">
        <v>1044</v>
      </c>
      <c r="N359" s="30"/>
      <c r="O359" s="8"/>
      <c r="P359" s="8">
        <v>10.359025368879299</v>
      </c>
      <c r="Q359" s="9" t="str">
        <f t="shared" si="2"/>
        <v>Mid</v>
      </c>
      <c r="R359" s="9">
        <v>11728.120642452899</v>
      </c>
      <c r="S359" s="10">
        <v>2.1787474774049801E-3</v>
      </c>
      <c r="T359" s="11">
        <v>0.131120106473573</v>
      </c>
      <c r="U359" s="13" t="s">
        <v>1016</v>
      </c>
      <c r="V359" s="13" t="s">
        <v>1045</v>
      </c>
      <c r="W359" s="13" t="s">
        <v>1046</v>
      </c>
      <c r="X359" s="13" t="s">
        <v>1047</v>
      </c>
      <c r="Y359" s="12" t="s">
        <v>889</v>
      </c>
      <c r="Z359" s="31"/>
      <c r="AA359" s="31"/>
      <c r="AB359" s="31"/>
    </row>
    <row r="360" spans="1:28" ht="20.25" customHeight="1" x14ac:dyDescent="0.15">
      <c r="A360" s="13">
        <v>358</v>
      </c>
      <c r="B360" s="13">
        <v>297</v>
      </c>
      <c r="C360" s="13">
        <v>25</v>
      </c>
      <c r="D360" s="13">
        <v>1</v>
      </c>
      <c r="E360" s="13">
        <v>10</v>
      </c>
      <c r="F360" s="13">
        <v>8184</v>
      </c>
      <c r="G360" s="38" t="str">
        <f t="shared" si="3"/>
        <v>Neuroblast</v>
      </c>
      <c r="H360" s="34" t="s">
        <v>90</v>
      </c>
      <c r="I360" s="34" t="s">
        <v>90</v>
      </c>
      <c r="J360" s="39" t="b">
        <f t="shared" si="1"/>
        <v>0</v>
      </c>
      <c r="K360" s="13" t="s">
        <v>494</v>
      </c>
      <c r="L360" s="13" t="s">
        <v>666</v>
      </c>
      <c r="M360" s="13" t="s">
        <v>666</v>
      </c>
      <c r="N360" s="30"/>
      <c r="O360" s="8"/>
      <c r="P360" s="8">
        <v>10.366275627009401</v>
      </c>
      <c r="Q360" s="9" t="str">
        <f t="shared" si="2"/>
        <v>Mid</v>
      </c>
      <c r="R360" s="9">
        <v>6232.1314760508303</v>
      </c>
      <c r="S360" s="10">
        <v>2.0205091331443699E-3</v>
      </c>
      <c r="T360" s="11">
        <v>9.6073852235884702E-2</v>
      </c>
      <c r="U360" s="13" t="s">
        <v>1016</v>
      </c>
      <c r="V360" s="13" t="s">
        <v>1048</v>
      </c>
      <c r="W360" s="13" t="s">
        <v>1049</v>
      </c>
      <c r="X360" s="13" t="s">
        <v>876</v>
      </c>
      <c r="Y360" s="12" t="s">
        <v>889</v>
      </c>
      <c r="Z360" s="31"/>
      <c r="AA360" s="31"/>
      <c r="AB360" s="31"/>
    </row>
    <row r="361" spans="1:28" ht="20.25" customHeight="1" x14ac:dyDescent="0.15">
      <c r="A361" s="13">
        <v>359</v>
      </c>
      <c r="B361" s="13">
        <v>302</v>
      </c>
      <c r="C361" s="13">
        <v>16</v>
      </c>
      <c r="D361" s="13">
        <v>1</v>
      </c>
      <c r="E361" s="13">
        <v>1</v>
      </c>
      <c r="F361" s="13">
        <v>4063</v>
      </c>
      <c r="G361" s="38" t="str">
        <f t="shared" si="3"/>
        <v>Neuron</v>
      </c>
      <c r="H361" s="34" t="s">
        <v>90</v>
      </c>
      <c r="I361" s="34" t="s">
        <v>90</v>
      </c>
      <c r="J361" s="39" t="b">
        <f t="shared" si="1"/>
        <v>0</v>
      </c>
      <c r="K361" s="13" t="s">
        <v>494</v>
      </c>
      <c r="L361" s="13" t="s">
        <v>666</v>
      </c>
      <c r="M361" s="13" t="s">
        <v>1044</v>
      </c>
      <c r="N361" s="30"/>
      <c r="O361" s="8"/>
      <c r="P361" s="8">
        <v>11.481466888823901</v>
      </c>
      <c r="Q361" s="9" t="str">
        <f t="shared" si="2"/>
        <v>Late</v>
      </c>
      <c r="R361" s="9">
        <v>8558.5286733940502</v>
      </c>
      <c r="S361" s="10">
        <v>1.87503154413814E-3</v>
      </c>
      <c r="T361" s="11">
        <v>0.12473820814087599</v>
      </c>
      <c r="U361" s="13" t="s">
        <v>1016</v>
      </c>
      <c r="V361" s="13" t="s">
        <v>1050</v>
      </c>
      <c r="W361" s="13" t="s">
        <v>1051</v>
      </c>
      <c r="X361" s="13" t="s">
        <v>873</v>
      </c>
      <c r="Y361" s="12" t="s">
        <v>889</v>
      </c>
      <c r="Z361" s="31"/>
      <c r="AA361" s="31"/>
      <c r="AB361" s="31"/>
    </row>
    <row r="362" spans="1:28" ht="20.25" customHeight="1" x14ac:dyDescent="0.15">
      <c r="A362" s="13">
        <v>360</v>
      </c>
      <c r="B362" s="13">
        <v>293</v>
      </c>
      <c r="C362" s="13">
        <v>22</v>
      </c>
      <c r="D362" s="13">
        <v>1</v>
      </c>
      <c r="E362" s="13">
        <v>7</v>
      </c>
      <c r="F362" s="13">
        <v>5699</v>
      </c>
      <c r="G362" s="38" t="str">
        <f t="shared" si="3"/>
        <v>Neuroblast</v>
      </c>
      <c r="H362" s="34" t="s">
        <v>90</v>
      </c>
      <c r="I362" s="34" t="s">
        <v>90</v>
      </c>
      <c r="J362" s="39" t="b">
        <f t="shared" si="1"/>
        <v>0</v>
      </c>
      <c r="K362" s="13" t="s">
        <v>494</v>
      </c>
      <c r="L362" s="13" t="s">
        <v>666</v>
      </c>
      <c r="M362" s="13" t="s">
        <v>1044</v>
      </c>
      <c r="N362" s="30"/>
      <c r="O362" s="8"/>
      <c r="P362" s="8">
        <v>11.022846105119999</v>
      </c>
      <c r="Q362" s="9" t="str">
        <f t="shared" si="2"/>
        <v>Late</v>
      </c>
      <c r="R362" s="9">
        <v>9176.50991402002</v>
      </c>
      <c r="S362" s="10">
        <v>1.89172883955613E-3</v>
      </c>
      <c r="T362" s="11">
        <v>0.135769522656392</v>
      </c>
      <c r="U362" s="13" t="s">
        <v>1016</v>
      </c>
      <c r="V362" s="13" t="s">
        <v>1052</v>
      </c>
      <c r="W362" s="13" t="s">
        <v>1053</v>
      </c>
      <c r="X362" s="13" t="s">
        <v>876</v>
      </c>
      <c r="Y362" s="12" t="s">
        <v>889</v>
      </c>
      <c r="Z362" s="31"/>
      <c r="AA362" s="31"/>
      <c r="AB362" s="31"/>
    </row>
    <row r="363" spans="1:28" ht="20.25" customHeight="1" x14ac:dyDescent="0.15">
      <c r="A363" s="13">
        <v>361</v>
      </c>
      <c r="B363" s="13">
        <v>298</v>
      </c>
      <c r="C363" s="13">
        <v>29</v>
      </c>
      <c r="D363" s="13">
        <v>1</v>
      </c>
      <c r="E363" s="13">
        <v>14</v>
      </c>
      <c r="F363" s="13">
        <v>664</v>
      </c>
      <c r="G363" s="38" t="str">
        <f t="shared" si="3"/>
        <v>Radial glia</v>
      </c>
      <c r="H363" s="34" t="s">
        <v>90</v>
      </c>
      <c r="I363" s="34" t="s">
        <v>90</v>
      </c>
      <c r="J363" s="39" t="b">
        <f t="shared" si="1"/>
        <v>0</v>
      </c>
      <c r="K363" s="13" t="s">
        <v>37</v>
      </c>
      <c r="L363" s="13" t="s">
        <v>37</v>
      </c>
      <c r="M363" s="13" t="s">
        <v>37</v>
      </c>
      <c r="N363" s="30"/>
      <c r="O363" s="8"/>
      <c r="P363" s="8">
        <v>9.9346385167305495</v>
      </c>
      <c r="Q363" s="9" t="str">
        <f t="shared" si="2"/>
        <v>Mid</v>
      </c>
      <c r="R363" s="9">
        <v>7229.7695783132503</v>
      </c>
      <c r="S363" s="10">
        <v>2.5675725194461399E-3</v>
      </c>
      <c r="T363" s="11">
        <v>0.16637048262300499</v>
      </c>
      <c r="U363" s="13" t="s">
        <v>1016</v>
      </c>
      <c r="V363" s="13" t="s">
        <v>1054</v>
      </c>
      <c r="W363" s="13" t="s">
        <v>1055</v>
      </c>
      <c r="X363" s="13" t="s">
        <v>1056</v>
      </c>
      <c r="Y363" s="12" t="s">
        <v>1057</v>
      </c>
      <c r="Z363" s="31"/>
      <c r="AA363" s="31"/>
      <c r="AB363" s="31"/>
    </row>
    <row r="364" spans="1:28" ht="20.25" customHeight="1" x14ac:dyDescent="0.15">
      <c r="A364" s="13">
        <v>362</v>
      </c>
      <c r="B364" s="13">
        <v>292</v>
      </c>
      <c r="C364" s="13">
        <v>24</v>
      </c>
      <c r="D364" s="13">
        <v>1</v>
      </c>
      <c r="E364" s="13">
        <v>9</v>
      </c>
      <c r="F364" s="13">
        <v>481</v>
      </c>
      <c r="G364" s="38" t="str">
        <f t="shared" si="3"/>
        <v>Radial glia</v>
      </c>
      <c r="H364" s="34" t="s">
        <v>90</v>
      </c>
      <c r="I364" s="34" t="s">
        <v>90</v>
      </c>
      <c r="J364" s="39" t="b">
        <f t="shared" si="1"/>
        <v>0</v>
      </c>
      <c r="K364" s="13" t="s">
        <v>494</v>
      </c>
      <c r="L364" s="13" t="s">
        <v>666</v>
      </c>
      <c r="M364" s="13" t="s">
        <v>666</v>
      </c>
      <c r="N364" s="30"/>
      <c r="O364" s="8"/>
      <c r="P364" s="8">
        <v>10.3785862545957</v>
      </c>
      <c r="Q364" s="9" t="str">
        <f t="shared" si="2"/>
        <v>Mid</v>
      </c>
      <c r="R364" s="9">
        <v>5827.5031185031103</v>
      </c>
      <c r="S364" s="10">
        <v>1.9997894371740601E-3</v>
      </c>
      <c r="T364" s="11">
        <v>0.10819215605155399</v>
      </c>
      <c r="U364" s="13" t="s">
        <v>1016</v>
      </c>
      <c r="V364" s="13" t="s">
        <v>1058</v>
      </c>
      <c r="W364" s="13" t="s">
        <v>1059</v>
      </c>
      <c r="X364" s="13" t="s">
        <v>1060</v>
      </c>
      <c r="Y364" s="12" t="s">
        <v>889</v>
      </c>
      <c r="Z364" s="31"/>
      <c r="AA364" s="31"/>
      <c r="AB364" s="31"/>
    </row>
    <row r="365" spans="1:28" ht="20.25" customHeight="1" x14ac:dyDescent="0.15">
      <c r="A365" s="13">
        <v>363</v>
      </c>
      <c r="B365" s="13">
        <v>299</v>
      </c>
      <c r="C365" s="13">
        <v>20</v>
      </c>
      <c r="D365" s="13">
        <v>1</v>
      </c>
      <c r="E365" s="13">
        <v>5</v>
      </c>
      <c r="F365" s="13">
        <v>8765</v>
      </c>
      <c r="G365" s="38" t="str">
        <f t="shared" si="3"/>
        <v>Radial glia</v>
      </c>
      <c r="H365" s="34" t="s">
        <v>27</v>
      </c>
      <c r="I365" s="34" t="s">
        <v>27</v>
      </c>
      <c r="J365" s="39" t="b">
        <f t="shared" si="1"/>
        <v>0</v>
      </c>
      <c r="K365" s="13" t="s">
        <v>494</v>
      </c>
      <c r="L365" s="13" t="s">
        <v>666</v>
      </c>
      <c r="M365" s="13" t="s">
        <v>1015</v>
      </c>
      <c r="N365" s="30"/>
      <c r="O365" s="8"/>
      <c r="P365" s="8">
        <v>12.297752416603</v>
      </c>
      <c r="Q365" s="9" t="str">
        <f t="shared" si="2"/>
        <v>Late</v>
      </c>
      <c r="R365" s="9">
        <v>7870.5234455219397</v>
      </c>
      <c r="S365" s="10">
        <v>1.93817849946945E-3</v>
      </c>
      <c r="T365" s="11">
        <v>0.13136617277291401</v>
      </c>
      <c r="U365" s="13" t="s">
        <v>1016</v>
      </c>
      <c r="V365" s="13" t="s">
        <v>1061</v>
      </c>
      <c r="W365" s="13" t="s">
        <v>1062</v>
      </c>
      <c r="X365" s="13" t="s">
        <v>1060</v>
      </c>
      <c r="Y365" s="12" t="s">
        <v>885</v>
      </c>
      <c r="Z365" s="31"/>
      <c r="AA365" s="31"/>
      <c r="AB365" s="31"/>
    </row>
    <row r="366" spans="1:28" ht="20.25" customHeight="1" x14ac:dyDescent="0.15">
      <c r="A366" s="13">
        <v>364</v>
      </c>
      <c r="B366" s="13">
        <v>300</v>
      </c>
      <c r="C366" s="13">
        <v>19</v>
      </c>
      <c r="D366" s="13">
        <v>1</v>
      </c>
      <c r="E366" s="13">
        <v>4</v>
      </c>
      <c r="F366" s="13">
        <v>2853</v>
      </c>
      <c r="G366" s="38" t="str">
        <f t="shared" si="3"/>
        <v>Radial glia</v>
      </c>
      <c r="H366" s="34" t="s">
        <v>90</v>
      </c>
      <c r="I366" s="34" t="s">
        <v>90</v>
      </c>
      <c r="J366" s="39" t="b">
        <f t="shared" si="1"/>
        <v>0</v>
      </c>
      <c r="K366" s="13" t="s">
        <v>494</v>
      </c>
      <c r="L366" s="13" t="s">
        <v>666</v>
      </c>
      <c r="M366" s="13" t="s">
        <v>1044</v>
      </c>
      <c r="N366" s="30"/>
      <c r="O366" s="8"/>
      <c r="P366" s="8">
        <v>11.5245355735776</v>
      </c>
      <c r="Q366" s="9" t="str">
        <f t="shared" si="2"/>
        <v>Late</v>
      </c>
      <c r="R366" s="9">
        <v>11318.123028391101</v>
      </c>
      <c r="S366" s="10">
        <v>2.0622984874899501E-3</v>
      </c>
      <c r="T366" s="11">
        <v>0.149613125785099</v>
      </c>
      <c r="U366" s="13" t="s">
        <v>1016</v>
      </c>
      <c r="V366" s="13" t="s">
        <v>1063</v>
      </c>
      <c r="W366" s="13" t="s">
        <v>1064</v>
      </c>
      <c r="X366" s="13" t="s">
        <v>1060</v>
      </c>
      <c r="Y366" s="12" t="s">
        <v>889</v>
      </c>
      <c r="Z366" s="31"/>
      <c r="AA366" s="31"/>
      <c r="AB366" s="31"/>
    </row>
    <row r="367" spans="1:28" ht="20.25" customHeight="1" x14ac:dyDescent="0.15">
      <c r="A367" s="13">
        <v>365</v>
      </c>
      <c r="B367" s="13">
        <v>301</v>
      </c>
      <c r="C367" s="13">
        <v>15</v>
      </c>
      <c r="D367" s="13">
        <v>1</v>
      </c>
      <c r="E367" s="13">
        <v>0</v>
      </c>
      <c r="F367" s="13">
        <v>476</v>
      </c>
      <c r="G367" s="38" t="str">
        <f t="shared" si="3"/>
        <v>Radial glia</v>
      </c>
      <c r="H367" s="34" t="s">
        <v>73</v>
      </c>
      <c r="I367" s="34" t="s">
        <v>73</v>
      </c>
      <c r="J367" s="39" t="b">
        <f t="shared" si="1"/>
        <v>1</v>
      </c>
      <c r="K367" s="13" t="s">
        <v>494</v>
      </c>
      <c r="L367" s="13" t="s">
        <v>666</v>
      </c>
      <c r="M367" s="13" t="s">
        <v>666</v>
      </c>
      <c r="N367" s="30"/>
      <c r="O367" s="8"/>
      <c r="P367" s="8">
        <v>10.4773109059373</v>
      </c>
      <c r="Q367" s="9" t="str">
        <f t="shared" si="2"/>
        <v>Mid</v>
      </c>
      <c r="R367" s="9">
        <v>12536.348739495699</v>
      </c>
      <c r="S367" s="10">
        <v>5.3443248534600502E-3</v>
      </c>
      <c r="T367" s="11">
        <v>0.28924171170298002</v>
      </c>
      <c r="U367" s="13" t="s">
        <v>1016</v>
      </c>
      <c r="V367" s="13" t="s">
        <v>1065</v>
      </c>
      <c r="W367" s="13" t="s">
        <v>1066</v>
      </c>
      <c r="X367" s="13" t="s">
        <v>1067</v>
      </c>
      <c r="Y367" s="12" t="s">
        <v>1068</v>
      </c>
      <c r="Z367" s="31"/>
      <c r="AA367" s="31"/>
      <c r="AB367" s="31"/>
    </row>
    <row r="368" spans="1:28" ht="20.25" customHeight="1" x14ac:dyDescent="0.15">
      <c r="A368" s="13">
        <v>366</v>
      </c>
      <c r="B368" s="13">
        <v>159</v>
      </c>
      <c r="C368" s="13">
        <v>514</v>
      </c>
      <c r="D368" s="13">
        <v>29</v>
      </c>
      <c r="E368" s="13">
        <v>2</v>
      </c>
      <c r="F368" s="13">
        <v>3210</v>
      </c>
      <c r="G368" s="38" t="str">
        <f t="shared" si="3"/>
        <v>Radial glia</v>
      </c>
      <c r="H368" s="13" t="s">
        <v>73</v>
      </c>
      <c r="I368" s="13" t="s">
        <v>73</v>
      </c>
      <c r="J368" s="39" t="b">
        <f t="shared" si="1"/>
        <v>1</v>
      </c>
      <c r="K368" s="13" t="s">
        <v>494</v>
      </c>
      <c r="L368" s="13" t="s">
        <v>666</v>
      </c>
      <c r="M368" s="13" t="s">
        <v>666</v>
      </c>
      <c r="N368" s="30"/>
      <c r="O368" s="8"/>
      <c r="P368" s="8">
        <v>7.5978816463197099</v>
      </c>
      <c r="Q368" s="9" t="str">
        <f t="shared" si="2"/>
        <v>Early</v>
      </c>
      <c r="R368" s="9">
        <v>9993.8143302180506</v>
      </c>
      <c r="S368" s="10">
        <v>1.0096565496108999E-2</v>
      </c>
      <c r="T368" s="11">
        <v>0.16323963565653199</v>
      </c>
      <c r="U368" s="13" t="s">
        <v>1069</v>
      </c>
      <c r="V368" s="13" t="s">
        <v>1070</v>
      </c>
      <c r="W368" s="13" t="s">
        <v>1071</v>
      </c>
      <c r="X368" s="13" t="s">
        <v>1060</v>
      </c>
      <c r="Y368" s="12" t="s">
        <v>1072</v>
      </c>
      <c r="Z368" s="31"/>
      <c r="AA368" s="31"/>
      <c r="AB368" s="31"/>
    </row>
    <row r="369" spans="1:28" ht="20.25" customHeight="1" x14ac:dyDescent="0.15">
      <c r="A369" s="13">
        <v>367</v>
      </c>
      <c r="B369" s="13">
        <v>160</v>
      </c>
      <c r="C369" s="13">
        <v>527</v>
      </c>
      <c r="D369" s="13">
        <v>29</v>
      </c>
      <c r="E369" s="13">
        <v>15</v>
      </c>
      <c r="F369" s="13">
        <v>3755</v>
      </c>
      <c r="G369" s="38" t="str">
        <f t="shared" si="3"/>
        <v>Radial glia</v>
      </c>
      <c r="H369" s="13" t="s">
        <v>73</v>
      </c>
      <c r="I369" s="13" t="s">
        <v>73</v>
      </c>
      <c r="J369" s="39" t="b">
        <f t="shared" si="1"/>
        <v>1</v>
      </c>
      <c r="K369" s="13" t="s">
        <v>494</v>
      </c>
      <c r="L369" s="13" t="s">
        <v>666</v>
      </c>
      <c r="M369" s="13" t="s">
        <v>1073</v>
      </c>
      <c r="N369" s="30"/>
      <c r="O369" s="8"/>
      <c r="P369" s="8">
        <v>7.5810919081005999</v>
      </c>
      <c r="Q369" s="9" t="str">
        <f t="shared" si="2"/>
        <v>Early</v>
      </c>
      <c r="R369" s="9">
        <v>8537.6410119840093</v>
      </c>
      <c r="S369" s="10">
        <v>1.09432927851959E-2</v>
      </c>
      <c r="T369" s="11">
        <v>0.16386073074624699</v>
      </c>
      <c r="U369" s="13" t="s">
        <v>1069</v>
      </c>
      <c r="V369" s="13" t="s">
        <v>1074</v>
      </c>
      <c r="W369" s="13" t="s">
        <v>1075</v>
      </c>
      <c r="X369" s="13" t="s">
        <v>1060</v>
      </c>
      <c r="Y369" s="12" t="s">
        <v>1072</v>
      </c>
      <c r="Z369" s="31"/>
      <c r="AA369" s="31"/>
      <c r="AB369" s="31"/>
    </row>
    <row r="370" spans="1:28" ht="20.25" customHeight="1" x14ac:dyDescent="0.15">
      <c r="A370" s="13">
        <v>368</v>
      </c>
      <c r="B370" s="13">
        <v>161</v>
      </c>
      <c r="C370" s="13">
        <v>522</v>
      </c>
      <c r="D370" s="13">
        <v>29</v>
      </c>
      <c r="E370" s="13">
        <v>10</v>
      </c>
      <c r="F370" s="13">
        <v>10554</v>
      </c>
      <c r="G370" s="38" t="str">
        <f t="shared" si="3"/>
        <v>Radial glia</v>
      </c>
      <c r="H370" s="13" t="s">
        <v>73</v>
      </c>
      <c r="I370" s="13" t="s">
        <v>73</v>
      </c>
      <c r="J370" s="39" t="b">
        <f t="shared" si="1"/>
        <v>1</v>
      </c>
      <c r="K370" s="13" t="s">
        <v>494</v>
      </c>
      <c r="L370" s="13" t="s">
        <v>666</v>
      </c>
      <c r="M370" s="13" t="s">
        <v>666</v>
      </c>
      <c r="N370" s="30"/>
      <c r="O370" s="8"/>
      <c r="P370" s="8">
        <v>9.0559881891020204</v>
      </c>
      <c r="Q370" s="9" t="str">
        <f t="shared" si="2"/>
        <v>Mid</v>
      </c>
      <c r="R370" s="9">
        <v>4173.7262649232398</v>
      </c>
      <c r="S370" s="10">
        <v>8.5317070964899006E-3</v>
      </c>
      <c r="T370" s="11">
        <v>9.5548759915675102E-2</v>
      </c>
      <c r="U370" s="13" t="s">
        <v>1069</v>
      </c>
      <c r="V370" s="13" t="s">
        <v>1076</v>
      </c>
      <c r="W370" s="13" t="s">
        <v>1077</v>
      </c>
      <c r="X370" s="13" t="s">
        <v>1060</v>
      </c>
      <c r="Y370" s="12" t="s">
        <v>1072</v>
      </c>
      <c r="Z370" s="31"/>
      <c r="AA370" s="31"/>
      <c r="AB370" s="31"/>
    </row>
    <row r="371" spans="1:28" ht="20.25" customHeight="1" x14ac:dyDescent="0.15">
      <c r="A371" s="13">
        <v>369</v>
      </c>
      <c r="B371" s="13">
        <v>162</v>
      </c>
      <c r="C371" s="13">
        <v>521</v>
      </c>
      <c r="D371" s="13">
        <v>29</v>
      </c>
      <c r="E371" s="13">
        <v>9</v>
      </c>
      <c r="F371" s="13">
        <v>5592</v>
      </c>
      <c r="G371" s="38" t="str">
        <f t="shared" si="3"/>
        <v>Radial glia</v>
      </c>
      <c r="H371" s="13" t="s">
        <v>73</v>
      </c>
      <c r="I371" s="13" t="s">
        <v>73</v>
      </c>
      <c r="J371" s="39" t="b">
        <f t="shared" si="1"/>
        <v>1</v>
      </c>
      <c r="K371" s="13" t="s">
        <v>494</v>
      </c>
      <c r="L371" s="13" t="s">
        <v>666</v>
      </c>
      <c r="M371" s="13" t="s">
        <v>666</v>
      </c>
      <c r="N371" s="30"/>
      <c r="O371" s="8"/>
      <c r="P371" s="8">
        <v>8.3123211708020897</v>
      </c>
      <c r="Q371" s="9" t="str">
        <f t="shared" si="2"/>
        <v>Mid</v>
      </c>
      <c r="R371" s="9">
        <v>5402.2512517882797</v>
      </c>
      <c r="S371" s="10">
        <v>1.0692481420008899E-2</v>
      </c>
      <c r="T371" s="11">
        <v>8.2303705787284395E-2</v>
      </c>
      <c r="U371" s="13" t="s">
        <v>1069</v>
      </c>
      <c r="V371" s="13" t="s">
        <v>1078</v>
      </c>
      <c r="W371" s="13" t="s">
        <v>1079</v>
      </c>
      <c r="X371" s="13" t="s">
        <v>1067</v>
      </c>
      <c r="Y371" s="12" t="s">
        <v>1080</v>
      </c>
      <c r="Z371" s="31"/>
      <c r="AA371" s="31"/>
      <c r="AB371" s="31"/>
    </row>
    <row r="372" spans="1:28" ht="20.25" customHeight="1" x14ac:dyDescent="0.15">
      <c r="A372" s="13">
        <v>370</v>
      </c>
      <c r="B372" s="13">
        <v>163</v>
      </c>
      <c r="C372" s="13">
        <v>525</v>
      </c>
      <c r="D372" s="13">
        <v>29</v>
      </c>
      <c r="E372" s="13">
        <v>13</v>
      </c>
      <c r="F372" s="13">
        <v>5967</v>
      </c>
      <c r="G372" s="38" t="str">
        <f t="shared" si="3"/>
        <v>Radial glia</v>
      </c>
      <c r="H372" s="13" t="s">
        <v>73</v>
      </c>
      <c r="I372" s="13" t="s">
        <v>73</v>
      </c>
      <c r="J372" s="39" t="b">
        <f t="shared" si="1"/>
        <v>1</v>
      </c>
      <c r="K372" s="13" t="s">
        <v>494</v>
      </c>
      <c r="L372" s="13" t="s">
        <v>666</v>
      </c>
      <c r="M372" s="13" t="s">
        <v>666</v>
      </c>
      <c r="N372" s="30"/>
      <c r="O372" s="8"/>
      <c r="P372" s="8">
        <v>7.8653595034792803</v>
      </c>
      <c r="Q372" s="9" t="str">
        <f t="shared" si="2"/>
        <v>Early</v>
      </c>
      <c r="R372" s="9">
        <v>7632.1905480140704</v>
      </c>
      <c r="S372" s="10">
        <v>8.3200858419296506E-3</v>
      </c>
      <c r="T372" s="11">
        <v>0.13609907209691399</v>
      </c>
      <c r="U372" s="13" t="s">
        <v>1069</v>
      </c>
      <c r="V372" s="13" t="s">
        <v>1081</v>
      </c>
      <c r="W372" s="13" t="s">
        <v>1082</v>
      </c>
      <c r="X372" s="13" t="s">
        <v>1067</v>
      </c>
      <c r="Y372" s="12" t="s">
        <v>1072</v>
      </c>
      <c r="Z372" s="31"/>
      <c r="AA372" s="31"/>
      <c r="AB372" s="31"/>
    </row>
    <row r="373" spans="1:28" ht="20.25" customHeight="1" x14ac:dyDescent="0.15">
      <c r="A373" s="13">
        <v>371</v>
      </c>
      <c r="B373" s="13">
        <v>164</v>
      </c>
      <c r="C373" s="13">
        <v>526</v>
      </c>
      <c r="D373" s="13">
        <v>29</v>
      </c>
      <c r="E373" s="13">
        <v>14</v>
      </c>
      <c r="F373" s="13">
        <v>7902</v>
      </c>
      <c r="G373" s="38" t="str">
        <f t="shared" si="3"/>
        <v>Radial glia</v>
      </c>
      <c r="H373" s="13" t="s">
        <v>73</v>
      </c>
      <c r="I373" s="13" t="s">
        <v>73</v>
      </c>
      <c r="J373" s="39" t="b">
        <f t="shared" si="1"/>
        <v>1</v>
      </c>
      <c r="K373" s="13" t="s">
        <v>494</v>
      </c>
      <c r="L373" s="13" t="s">
        <v>666</v>
      </c>
      <c r="M373" s="13" t="s">
        <v>666</v>
      </c>
      <c r="N373" s="30"/>
      <c r="O373" s="8"/>
      <c r="P373" s="8">
        <v>7.1080106768056597</v>
      </c>
      <c r="Q373" s="9" t="str">
        <f t="shared" si="2"/>
        <v>Early</v>
      </c>
      <c r="R373" s="9">
        <v>7072.2113389015703</v>
      </c>
      <c r="S373" s="10">
        <v>8.3617892564422595E-3</v>
      </c>
      <c r="T373" s="11">
        <v>0.142229145924791</v>
      </c>
      <c r="U373" s="13" t="s">
        <v>1069</v>
      </c>
      <c r="V373" s="13" t="s">
        <v>1083</v>
      </c>
      <c r="W373" s="13" t="s">
        <v>1084</v>
      </c>
      <c r="X373" s="13" t="s">
        <v>1067</v>
      </c>
      <c r="Y373" s="12" t="s">
        <v>1072</v>
      </c>
      <c r="Z373" s="31"/>
      <c r="AA373" s="31"/>
      <c r="AB373" s="31"/>
    </row>
    <row r="374" spans="1:28" ht="20.25" customHeight="1" x14ac:dyDescent="0.15">
      <c r="A374" s="13">
        <v>372</v>
      </c>
      <c r="B374" s="13">
        <v>165</v>
      </c>
      <c r="C374" s="13">
        <v>524</v>
      </c>
      <c r="D374" s="13">
        <v>29</v>
      </c>
      <c r="E374" s="13">
        <v>12</v>
      </c>
      <c r="F374" s="13">
        <v>5569</v>
      </c>
      <c r="G374" s="38" t="str">
        <f t="shared" si="3"/>
        <v>Radial glia</v>
      </c>
      <c r="H374" s="13" t="s">
        <v>73</v>
      </c>
      <c r="I374" s="13" t="s">
        <v>73</v>
      </c>
      <c r="J374" s="39" t="b">
        <f t="shared" si="1"/>
        <v>1</v>
      </c>
      <c r="K374" s="13" t="s">
        <v>494</v>
      </c>
      <c r="L374" s="13" t="s">
        <v>666</v>
      </c>
      <c r="M374" s="13" t="s">
        <v>666</v>
      </c>
      <c r="N374" s="30"/>
      <c r="O374" s="8"/>
      <c r="P374" s="8">
        <v>7.7880948398588004</v>
      </c>
      <c r="Q374" s="9" t="str">
        <f t="shared" si="2"/>
        <v>Early</v>
      </c>
      <c r="R374" s="9">
        <v>5501.8981863889203</v>
      </c>
      <c r="S374" s="10">
        <v>6.6315609375846201E-3</v>
      </c>
      <c r="T374" s="11">
        <v>0.10377875324201501</v>
      </c>
      <c r="U374" s="13" t="s">
        <v>1069</v>
      </c>
      <c r="V374" s="13" t="s">
        <v>1085</v>
      </c>
      <c r="W374" s="13" t="s">
        <v>1086</v>
      </c>
      <c r="X374" s="13" t="s">
        <v>1060</v>
      </c>
      <c r="Y374" s="12" t="s">
        <v>1072</v>
      </c>
      <c r="Z374" s="31"/>
      <c r="AA374" s="31"/>
      <c r="AB374" s="31"/>
    </row>
    <row r="375" spans="1:28" ht="20.25" customHeight="1" x14ac:dyDescent="0.15">
      <c r="A375" s="13">
        <v>373</v>
      </c>
      <c r="B375" s="13">
        <v>166</v>
      </c>
      <c r="C375" s="13">
        <v>517</v>
      </c>
      <c r="D375" s="13">
        <v>29</v>
      </c>
      <c r="E375" s="13">
        <v>5</v>
      </c>
      <c r="F375" s="13">
        <v>1695</v>
      </c>
      <c r="G375" s="38" t="str">
        <f t="shared" si="3"/>
        <v>Radial glia</v>
      </c>
      <c r="H375" s="13" t="s">
        <v>73</v>
      </c>
      <c r="I375" s="13" t="s">
        <v>73</v>
      </c>
      <c r="J375" s="39" t="b">
        <f t="shared" si="1"/>
        <v>1</v>
      </c>
      <c r="K375" s="13" t="s">
        <v>494</v>
      </c>
      <c r="L375" s="13" t="s">
        <v>666</v>
      </c>
      <c r="M375" s="13" t="s">
        <v>666</v>
      </c>
      <c r="N375" s="30"/>
      <c r="O375" s="8"/>
      <c r="P375" s="8">
        <v>7.0302065165696899</v>
      </c>
      <c r="Q375" s="9" t="str">
        <f t="shared" si="2"/>
        <v>Early</v>
      </c>
      <c r="R375" s="9">
        <v>11746.5887905604</v>
      </c>
      <c r="S375" s="10">
        <v>1.1734724159635401E-2</v>
      </c>
      <c r="T375" s="11">
        <v>0.190604591296551</v>
      </c>
      <c r="U375" s="13" t="s">
        <v>1069</v>
      </c>
      <c r="V375" s="13" t="s">
        <v>1087</v>
      </c>
      <c r="W375" s="13" t="s">
        <v>1088</v>
      </c>
      <c r="X375" s="13" t="s">
        <v>1060</v>
      </c>
      <c r="Y375" s="12" t="s">
        <v>1080</v>
      </c>
      <c r="Z375" s="31"/>
      <c r="AA375" s="31"/>
      <c r="AB375" s="31"/>
    </row>
    <row r="376" spans="1:28" ht="20.25" customHeight="1" x14ac:dyDescent="0.15">
      <c r="A376" s="13">
        <v>374</v>
      </c>
      <c r="B376" s="13">
        <v>167</v>
      </c>
      <c r="C376" s="13">
        <v>515</v>
      </c>
      <c r="D376" s="13">
        <v>29</v>
      </c>
      <c r="E376" s="13">
        <v>3</v>
      </c>
      <c r="F376" s="13">
        <v>2144</v>
      </c>
      <c r="G376" s="38" t="str">
        <f t="shared" si="3"/>
        <v>Radial glia</v>
      </c>
      <c r="H376" s="13" t="s">
        <v>73</v>
      </c>
      <c r="I376" s="13" t="s">
        <v>73</v>
      </c>
      <c r="J376" s="39" t="b">
        <f t="shared" si="1"/>
        <v>1</v>
      </c>
      <c r="K376" s="13" t="s">
        <v>37</v>
      </c>
      <c r="L376" s="13" t="s">
        <v>37</v>
      </c>
      <c r="M376" s="13" t="s">
        <v>37</v>
      </c>
      <c r="N376" s="30"/>
      <c r="O376" s="8"/>
      <c r="P376" s="8">
        <v>5.7892257480034104</v>
      </c>
      <c r="Q376" s="9" t="str">
        <f t="shared" si="2"/>
        <v>Early</v>
      </c>
      <c r="R376" s="9">
        <v>17834.8875932835</v>
      </c>
      <c r="S376" s="10">
        <v>1.39318428548483E-2</v>
      </c>
      <c r="T376" s="11">
        <v>0.14163793427192001</v>
      </c>
      <c r="U376" s="13" t="s">
        <v>1069</v>
      </c>
      <c r="V376" s="13" t="s">
        <v>1089</v>
      </c>
      <c r="W376" s="13" t="s">
        <v>1090</v>
      </c>
      <c r="X376" s="13" t="s">
        <v>1091</v>
      </c>
      <c r="Y376" s="12" t="s">
        <v>1080</v>
      </c>
      <c r="Z376" s="31"/>
      <c r="AA376" s="31"/>
      <c r="AB376" s="31"/>
    </row>
    <row r="377" spans="1:28" ht="20.25" customHeight="1" x14ac:dyDescent="0.15">
      <c r="A377" s="13">
        <v>375</v>
      </c>
      <c r="B377" s="13">
        <v>168</v>
      </c>
      <c r="C377" s="13">
        <v>516</v>
      </c>
      <c r="D377" s="13">
        <v>29</v>
      </c>
      <c r="E377" s="13">
        <v>4</v>
      </c>
      <c r="F377" s="13">
        <v>5795</v>
      </c>
      <c r="G377" s="38" t="str">
        <f t="shared" si="3"/>
        <v>Radial glia</v>
      </c>
      <c r="H377" s="13" t="s">
        <v>73</v>
      </c>
      <c r="I377" s="13" t="s">
        <v>73</v>
      </c>
      <c r="J377" s="39" t="b">
        <f t="shared" si="1"/>
        <v>1</v>
      </c>
      <c r="K377" s="13" t="s">
        <v>274</v>
      </c>
      <c r="L377" s="13" t="s">
        <v>274</v>
      </c>
      <c r="M377" s="13" t="s">
        <v>274</v>
      </c>
      <c r="N377" s="30"/>
      <c r="O377" s="8"/>
      <c r="P377" s="8">
        <v>6.1807075037228003</v>
      </c>
      <c r="Q377" s="9" t="str">
        <f t="shared" si="2"/>
        <v>Early</v>
      </c>
      <c r="R377" s="9">
        <v>16231.7423641069</v>
      </c>
      <c r="S377" s="10">
        <v>1.06307494568592E-2</v>
      </c>
      <c r="T377" s="11">
        <v>0.12803327795535899</v>
      </c>
      <c r="U377" s="13" t="s">
        <v>1069</v>
      </c>
      <c r="V377" s="13" t="s">
        <v>1092</v>
      </c>
      <c r="W377" s="13" t="s">
        <v>1093</v>
      </c>
      <c r="X377" s="13" t="s">
        <v>1067</v>
      </c>
      <c r="Y377" s="12" t="s">
        <v>1080</v>
      </c>
      <c r="Z377" s="31"/>
      <c r="AA377" s="31"/>
      <c r="AB377" s="31"/>
    </row>
    <row r="378" spans="1:28" ht="20.25" customHeight="1" x14ac:dyDescent="0.15">
      <c r="A378" s="13">
        <v>376</v>
      </c>
      <c r="B378" s="13">
        <v>170</v>
      </c>
      <c r="C378" s="13">
        <v>511</v>
      </c>
      <c r="D378" s="13">
        <v>28</v>
      </c>
      <c r="E378" s="13">
        <v>14</v>
      </c>
      <c r="F378" s="13">
        <v>2316</v>
      </c>
      <c r="G378" s="38" t="str">
        <f t="shared" si="3"/>
        <v>Radial glia</v>
      </c>
      <c r="H378" s="13" t="s">
        <v>73</v>
      </c>
      <c r="I378" s="13" t="s">
        <v>73</v>
      </c>
      <c r="J378" s="39" t="b">
        <f t="shared" si="1"/>
        <v>1</v>
      </c>
      <c r="K378" s="13" t="s">
        <v>494</v>
      </c>
      <c r="L378" s="13" t="s">
        <v>666</v>
      </c>
      <c r="M378" s="13" t="s">
        <v>666</v>
      </c>
      <c r="N378" s="30"/>
      <c r="O378" s="8"/>
      <c r="P378" s="8">
        <v>7.9720639142759397</v>
      </c>
      <c r="Q378" s="9" t="str">
        <f t="shared" si="2"/>
        <v>Early</v>
      </c>
      <c r="R378" s="9">
        <v>6937.9145077720104</v>
      </c>
      <c r="S378" s="10">
        <v>8.4822221050733296E-3</v>
      </c>
      <c r="T378" s="11">
        <v>0.16324797573472</v>
      </c>
      <c r="U378" s="13" t="s">
        <v>1094</v>
      </c>
      <c r="V378" s="13" t="s">
        <v>1095</v>
      </c>
      <c r="W378" s="13" t="s">
        <v>1096</v>
      </c>
      <c r="X378" s="13" t="s">
        <v>1067</v>
      </c>
      <c r="Y378" s="12" t="s">
        <v>1072</v>
      </c>
      <c r="Z378" s="31"/>
      <c r="AA378" s="31"/>
      <c r="AB378" s="31"/>
    </row>
    <row r="379" spans="1:28" ht="20.25" customHeight="1" x14ac:dyDescent="0.15">
      <c r="A379" s="13">
        <v>377</v>
      </c>
      <c r="B379" s="13">
        <v>169</v>
      </c>
      <c r="C379" s="13">
        <v>513</v>
      </c>
      <c r="D379" s="13">
        <v>29</v>
      </c>
      <c r="E379" s="13">
        <v>1</v>
      </c>
      <c r="F379" s="13">
        <v>5344</v>
      </c>
      <c r="G379" s="38" t="str">
        <f t="shared" si="3"/>
        <v>Radial glia</v>
      </c>
      <c r="H379" s="13" t="s">
        <v>73</v>
      </c>
      <c r="I379" s="13" t="s">
        <v>73</v>
      </c>
      <c r="J379" s="39" t="b">
        <f t="shared" si="1"/>
        <v>1</v>
      </c>
      <c r="K379" s="13" t="s">
        <v>494</v>
      </c>
      <c r="L379" s="13" t="s">
        <v>666</v>
      </c>
      <c r="M379" s="13" t="s">
        <v>666</v>
      </c>
      <c r="N379" s="30"/>
      <c r="O379" s="8"/>
      <c r="P379" s="8">
        <v>7.3859094769476403</v>
      </c>
      <c r="Q379" s="9" t="str">
        <f t="shared" si="2"/>
        <v>Early</v>
      </c>
      <c r="R379" s="9">
        <v>10345.5533308383</v>
      </c>
      <c r="S379" s="10">
        <v>9.9115645723963294E-3</v>
      </c>
      <c r="T379" s="11">
        <v>0.13785621041639701</v>
      </c>
      <c r="U379" s="13" t="s">
        <v>1069</v>
      </c>
      <c r="V379" s="13" t="s">
        <v>1097</v>
      </c>
      <c r="W379" s="13" t="s">
        <v>1098</v>
      </c>
      <c r="X379" s="13" t="s">
        <v>1099</v>
      </c>
      <c r="Y379" s="12" t="s">
        <v>1072</v>
      </c>
      <c r="Z379" s="31"/>
      <c r="AA379" s="31"/>
      <c r="AB379" s="31"/>
    </row>
    <row r="380" spans="1:28" ht="20.25" customHeight="1" x14ac:dyDescent="0.15">
      <c r="A380" s="13">
        <v>378</v>
      </c>
      <c r="B380" s="13">
        <v>158</v>
      </c>
      <c r="C380" s="13">
        <v>518</v>
      </c>
      <c r="D380" s="13">
        <v>29</v>
      </c>
      <c r="E380" s="13">
        <v>6</v>
      </c>
      <c r="F380" s="13">
        <v>1171</v>
      </c>
      <c r="G380" s="38" t="str">
        <f t="shared" si="3"/>
        <v>Radial glia</v>
      </c>
      <c r="H380" s="13" t="s">
        <v>73</v>
      </c>
      <c r="I380" s="13" t="s">
        <v>73</v>
      </c>
      <c r="J380" s="39" t="b">
        <f t="shared" si="1"/>
        <v>1</v>
      </c>
      <c r="K380" s="13" t="s">
        <v>494</v>
      </c>
      <c r="L380" s="13" t="s">
        <v>495</v>
      </c>
      <c r="M380" s="13" t="s">
        <v>495</v>
      </c>
      <c r="N380" s="30"/>
      <c r="O380" s="8"/>
      <c r="P380" s="8">
        <v>7.4523484366862496</v>
      </c>
      <c r="Q380" s="9" t="str">
        <f t="shared" si="2"/>
        <v>Early</v>
      </c>
      <c r="R380" s="9">
        <v>7475.8368915456904</v>
      </c>
      <c r="S380" s="10">
        <v>1.0808593217300501E-2</v>
      </c>
      <c r="T380" s="11">
        <v>0.147312441471738</v>
      </c>
      <c r="U380" s="13" t="s">
        <v>1069</v>
      </c>
      <c r="V380" s="13" t="s">
        <v>1100</v>
      </c>
      <c r="W380" s="13" t="s">
        <v>1101</v>
      </c>
      <c r="X380" s="13" t="s">
        <v>1060</v>
      </c>
      <c r="Y380" s="12" t="s">
        <v>1102</v>
      </c>
      <c r="Z380" s="31"/>
      <c r="AA380" s="31"/>
      <c r="AB380" s="31"/>
    </row>
    <row r="381" spans="1:28" ht="20.25" customHeight="1" x14ac:dyDescent="0.15">
      <c r="A381" s="13">
        <v>379</v>
      </c>
      <c r="B381" s="13">
        <v>157</v>
      </c>
      <c r="C381" s="13">
        <v>523</v>
      </c>
      <c r="D381" s="13">
        <v>29</v>
      </c>
      <c r="E381" s="13">
        <v>11</v>
      </c>
      <c r="F381" s="13">
        <v>7196</v>
      </c>
      <c r="G381" s="38" t="str">
        <f t="shared" si="3"/>
        <v>Radial glia</v>
      </c>
      <c r="H381" s="13" t="s">
        <v>73</v>
      </c>
      <c r="I381" s="13" t="s">
        <v>73</v>
      </c>
      <c r="J381" s="39" t="b">
        <f t="shared" si="1"/>
        <v>1</v>
      </c>
      <c r="K381" s="13" t="s">
        <v>494</v>
      </c>
      <c r="L381" s="13" t="s">
        <v>666</v>
      </c>
      <c r="M381" s="13" t="s">
        <v>666</v>
      </c>
      <c r="N381" s="30"/>
      <c r="O381" s="8"/>
      <c r="P381" s="8">
        <v>8.2771262006669399</v>
      </c>
      <c r="Q381" s="9" t="str">
        <f t="shared" si="2"/>
        <v>Mid</v>
      </c>
      <c r="R381" s="9">
        <v>8072.8086436909298</v>
      </c>
      <c r="S381" s="10">
        <v>2.3707133330862301E-2</v>
      </c>
      <c r="T381" s="11">
        <v>0.200218688341746</v>
      </c>
      <c r="U381" s="13" t="s">
        <v>1069</v>
      </c>
      <c r="V381" s="13" t="s">
        <v>1103</v>
      </c>
      <c r="W381" s="13" t="s">
        <v>1104</v>
      </c>
      <c r="X381" s="13" t="s">
        <v>1060</v>
      </c>
      <c r="Y381" s="12" t="s">
        <v>1080</v>
      </c>
      <c r="Z381" s="31"/>
      <c r="AA381" s="31"/>
      <c r="AB381" s="31"/>
    </row>
    <row r="382" spans="1:28" ht="20.25" customHeight="1" x14ac:dyDescent="0.15">
      <c r="A382" s="13">
        <v>380</v>
      </c>
      <c r="B382" s="13">
        <v>156</v>
      </c>
      <c r="C382" s="13">
        <v>512</v>
      </c>
      <c r="D382" s="13">
        <v>29</v>
      </c>
      <c r="E382" s="13">
        <v>0</v>
      </c>
      <c r="F382" s="13">
        <v>1284</v>
      </c>
      <c r="G382" s="38" t="str">
        <f t="shared" si="3"/>
        <v>Glioblast</v>
      </c>
      <c r="H382" s="13" t="s">
        <v>73</v>
      </c>
      <c r="I382" s="13" t="s">
        <v>73</v>
      </c>
      <c r="J382" s="39" t="b">
        <f t="shared" si="1"/>
        <v>1</v>
      </c>
      <c r="K382" s="13" t="s">
        <v>494</v>
      </c>
      <c r="L382" s="13" t="s">
        <v>666</v>
      </c>
      <c r="M382" s="13" t="s">
        <v>666</v>
      </c>
      <c r="N382" s="30"/>
      <c r="O382" s="8"/>
      <c r="P382" s="8">
        <v>7.05319323049528</v>
      </c>
      <c r="Q382" s="9" t="str">
        <f t="shared" si="2"/>
        <v>Early</v>
      </c>
      <c r="R382" s="9">
        <v>24174.892523364499</v>
      </c>
      <c r="S382" s="10">
        <v>2.6361013958491698E-2</v>
      </c>
      <c r="T382" s="11">
        <v>0.18441583564203201</v>
      </c>
      <c r="U382" s="13" t="s">
        <v>1069</v>
      </c>
      <c r="V382" s="13" t="s">
        <v>1105</v>
      </c>
      <c r="W382" s="13" t="s">
        <v>1106</v>
      </c>
      <c r="X382" s="13" t="s">
        <v>1107</v>
      </c>
      <c r="Y382" s="12" t="s">
        <v>1080</v>
      </c>
      <c r="Z382" s="31"/>
      <c r="AA382" s="31"/>
      <c r="AB382" s="31"/>
    </row>
    <row r="383" spans="1:28" ht="20.25" customHeight="1" x14ac:dyDescent="0.15">
      <c r="A383" s="13">
        <v>381</v>
      </c>
      <c r="B383" s="13">
        <v>155</v>
      </c>
      <c r="C383" s="13">
        <v>520</v>
      </c>
      <c r="D383" s="13">
        <v>29</v>
      </c>
      <c r="E383" s="13">
        <v>8</v>
      </c>
      <c r="F383" s="13">
        <v>7013</v>
      </c>
      <c r="G383" s="38" t="str">
        <f t="shared" si="3"/>
        <v>Radial glia</v>
      </c>
      <c r="H383" s="13" t="s">
        <v>73</v>
      </c>
      <c r="I383" s="13" t="s">
        <v>73</v>
      </c>
      <c r="J383" s="39" t="b">
        <f t="shared" si="1"/>
        <v>1</v>
      </c>
      <c r="K383" s="13" t="s">
        <v>494</v>
      </c>
      <c r="L383" s="13" t="s">
        <v>666</v>
      </c>
      <c r="M383" s="13" t="s">
        <v>666</v>
      </c>
      <c r="N383" s="30"/>
      <c r="O383" s="8"/>
      <c r="P383" s="8">
        <v>8.2280193936990198</v>
      </c>
      <c r="Q383" s="9" t="str">
        <f t="shared" si="2"/>
        <v>Mid</v>
      </c>
      <c r="R383" s="9">
        <v>9528.2754883787002</v>
      </c>
      <c r="S383" s="10">
        <v>3.59902702764359E-2</v>
      </c>
      <c r="T383" s="11">
        <v>0.18379361284547399</v>
      </c>
      <c r="U383" s="13" t="s">
        <v>1069</v>
      </c>
      <c r="V383" s="13" t="s">
        <v>1108</v>
      </c>
      <c r="W383" s="13" t="s">
        <v>1109</v>
      </c>
      <c r="X383" s="13" t="s">
        <v>1110</v>
      </c>
      <c r="Y383" s="12" t="s">
        <v>1111</v>
      </c>
      <c r="Z383" s="31"/>
      <c r="AA383" s="31"/>
      <c r="AB383" s="31"/>
    </row>
    <row r="384" spans="1:28" ht="20.25" customHeight="1" x14ac:dyDescent="0.15">
      <c r="A384" s="13">
        <v>382</v>
      </c>
      <c r="B384" s="13">
        <v>154</v>
      </c>
      <c r="C384" s="13">
        <v>519</v>
      </c>
      <c r="D384" s="13">
        <v>29</v>
      </c>
      <c r="E384" s="13">
        <v>7</v>
      </c>
      <c r="F384" s="13">
        <v>2311</v>
      </c>
      <c r="G384" s="38" t="str">
        <f t="shared" si="3"/>
        <v>Glioblast</v>
      </c>
      <c r="H384" s="13" t="s">
        <v>73</v>
      </c>
      <c r="I384" s="13" t="s">
        <v>73</v>
      </c>
      <c r="J384" s="39" t="b">
        <f t="shared" si="1"/>
        <v>1</v>
      </c>
      <c r="K384" s="13" t="s">
        <v>494</v>
      </c>
      <c r="L384" s="13" t="s">
        <v>666</v>
      </c>
      <c r="M384" s="13" t="s">
        <v>666</v>
      </c>
      <c r="N384" s="30"/>
      <c r="O384" s="8"/>
      <c r="P384" s="8">
        <v>8.4091302460274502</v>
      </c>
      <c r="Q384" s="9" t="str">
        <f t="shared" si="2"/>
        <v>Mid</v>
      </c>
      <c r="R384" s="9">
        <v>6515.4781479878902</v>
      </c>
      <c r="S384" s="10">
        <v>8.4732715815833692E-3</v>
      </c>
      <c r="T384" s="11">
        <v>0.112116691610065</v>
      </c>
      <c r="U384" s="13" t="s">
        <v>1069</v>
      </c>
      <c r="V384" s="13" t="s">
        <v>1112</v>
      </c>
      <c r="W384" s="13" t="s">
        <v>1113</v>
      </c>
      <c r="X384" s="13" t="s">
        <v>1114</v>
      </c>
      <c r="Y384" s="12" t="s">
        <v>1072</v>
      </c>
      <c r="Z384" s="31"/>
      <c r="AA384" s="31"/>
      <c r="AB384" s="31"/>
    </row>
    <row r="385" spans="1:28" ht="20.25" customHeight="1" x14ac:dyDescent="0.15">
      <c r="A385" s="13">
        <v>383</v>
      </c>
      <c r="B385" s="13">
        <v>153</v>
      </c>
      <c r="C385" s="13">
        <v>528</v>
      </c>
      <c r="D385" s="13">
        <v>29</v>
      </c>
      <c r="E385" s="13">
        <v>16</v>
      </c>
      <c r="F385" s="13">
        <v>290</v>
      </c>
      <c r="G385" s="38" t="str">
        <f t="shared" si="3"/>
        <v>Glioblast</v>
      </c>
      <c r="H385" s="13" t="s">
        <v>73</v>
      </c>
      <c r="I385" s="13" t="s">
        <v>73</v>
      </c>
      <c r="J385" s="39" t="b">
        <f t="shared" si="1"/>
        <v>1</v>
      </c>
      <c r="K385" s="13" t="s">
        <v>494</v>
      </c>
      <c r="L385" s="13" t="s">
        <v>666</v>
      </c>
      <c r="M385" s="13" t="s">
        <v>666</v>
      </c>
      <c r="N385" s="30"/>
      <c r="O385" s="8"/>
      <c r="P385" s="8">
        <v>7.8758620722540504</v>
      </c>
      <c r="Q385" s="9" t="str">
        <f t="shared" si="2"/>
        <v>Early</v>
      </c>
      <c r="R385" s="9">
        <v>6299.6241379310304</v>
      </c>
      <c r="S385" s="10">
        <v>1.08838636677005E-2</v>
      </c>
      <c r="T385" s="11">
        <v>0.13860311853089199</v>
      </c>
      <c r="U385" s="13" t="s">
        <v>1069</v>
      </c>
      <c r="V385" s="13" t="s">
        <v>1115</v>
      </c>
      <c r="W385" s="13" t="s">
        <v>1116</v>
      </c>
      <c r="X385" s="13" t="s">
        <v>1114</v>
      </c>
      <c r="Y385" s="12" t="s">
        <v>1072</v>
      </c>
      <c r="Z385" s="31"/>
      <c r="AA385" s="31"/>
      <c r="AB385" s="31"/>
    </row>
    <row r="386" spans="1:28" ht="20.25" customHeight="1" x14ac:dyDescent="0.15">
      <c r="A386" s="13">
        <v>384</v>
      </c>
      <c r="B386" s="13">
        <v>171</v>
      </c>
      <c r="C386" s="13">
        <v>497</v>
      </c>
      <c r="D386" s="13">
        <v>28</v>
      </c>
      <c r="E386" s="13">
        <v>0</v>
      </c>
      <c r="F386" s="13">
        <v>3988</v>
      </c>
      <c r="G386" s="38" t="str">
        <f t="shared" si="3"/>
        <v>Glioblast</v>
      </c>
      <c r="H386" s="13" t="s">
        <v>1117</v>
      </c>
      <c r="I386" s="13" t="s">
        <v>1117</v>
      </c>
      <c r="J386" s="39" t="b">
        <f t="shared" si="1"/>
        <v>1</v>
      </c>
      <c r="K386" s="13" t="s">
        <v>37</v>
      </c>
      <c r="L386" s="13" t="s">
        <v>38</v>
      </c>
      <c r="M386" s="13" t="s">
        <v>38</v>
      </c>
      <c r="N386" s="30"/>
      <c r="O386" s="8"/>
      <c r="P386" s="8">
        <v>9.9544132212578695</v>
      </c>
      <c r="Q386" s="9" t="str">
        <f t="shared" si="2"/>
        <v>Mid</v>
      </c>
      <c r="R386" s="9">
        <v>9873.3771313941706</v>
      </c>
      <c r="S386" s="10">
        <v>8.0143331608867503E-3</v>
      </c>
      <c r="T386" s="11">
        <v>0.19467125561460999</v>
      </c>
      <c r="U386" s="13" t="s">
        <v>1094</v>
      </c>
      <c r="V386" s="13" t="s">
        <v>1118</v>
      </c>
      <c r="W386" s="13" t="s">
        <v>1119</v>
      </c>
      <c r="X386" s="13" t="s">
        <v>1114</v>
      </c>
      <c r="Y386" s="12" t="s">
        <v>1120</v>
      </c>
      <c r="Z386" s="31"/>
      <c r="AA386" s="31"/>
      <c r="AB386" s="31"/>
    </row>
    <row r="387" spans="1:28" ht="20.25" customHeight="1" x14ac:dyDescent="0.15">
      <c r="A387" s="13">
        <v>385</v>
      </c>
      <c r="B387" s="13">
        <v>172</v>
      </c>
      <c r="C387" s="13">
        <v>510</v>
      </c>
      <c r="D387" s="13">
        <v>28</v>
      </c>
      <c r="E387" s="13">
        <v>13</v>
      </c>
      <c r="F387" s="13">
        <v>375</v>
      </c>
      <c r="G387" s="38" t="str">
        <f t="shared" si="3"/>
        <v>Glioblast</v>
      </c>
      <c r="H387" s="13" t="s">
        <v>73</v>
      </c>
      <c r="I387" s="13" t="s">
        <v>73</v>
      </c>
      <c r="J387" s="39" t="b">
        <f t="shared" si="1"/>
        <v>1</v>
      </c>
      <c r="K387" s="13" t="s">
        <v>37</v>
      </c>
      <c r="L387" s="13" t="s">
        <v>37</v>
      </c>
      <c r="M387" s="13" t="s">
        <v>37</v>
      </c>
      <c r="N387" s="30"/>
      <c r="O387" s="8"/>
      <c r="P387" s="8">
        <v>9.3517333005269201</v>
      </c>
      <c r="Q387" s="9" t="str">
        <f t="shared" si="2"/>
        <v>Mid</v>
      </c>
      <c r="R387" s="9">
        <v>5942.8933333333298</v>
      </c>
      <c r="S387" s="10">
        <v>8.0383353577926798E-3</v>
      </c>
      <c r="T387" s="11">
        <v>0.191285506653288</v>
      </c>
      <c r="U387" s="13" t="s">
        <v>1094</v>
      </c>
      <c r="V387" s="13" t="s">
        <v>1121</v>
      </c>
      <c r="W387" s="13" t="s">
        <v>1122</v>
      </c>
      <c r="X387" s="13" t="s">
        <v>1123</v>
      </c>
      <c r="Y387" s="12" t="s">
        <v>1124</v>
      </c>
      <c r="Z387" s="31"/>
      <c r="AA387" s="31"/>
      <c r="AB387" s="31"/>
    </row>
    <row r="388" spans="1:28" ht="20.25" customHeight="1" x14ac:dyDescent="0.15">
      <c r="A388" s="13">
        <v>386</v>
      </c>
      <c r="B388" s="13">
        <v>173</v>
      </c>
      <c r="C388" s="13">
        <v>498</v>
      </c>
      <c r="D388" s="13">
        <v>28</v>
      </c>
      <c r="E388" s="13">
        <v>1</v>
      </c>
      <c r="F388" s="13">
        <v>4110</v>
      </c>
      <c r="G388" s="38" t="str">
        <f t="shared" si="3"/>
        <v>Radial glia</v>
      </c>
      <c r="H388" s="13" t="s">
        <v>1117</v>
      </c>
      <c r="I388" s="13" t="s">
        <v>1117</v>
      </c>
      <c r="J388" s="39" t="b">
        <f t="shared" si="1"/>
        <v>1</v>
      </c>
      <c r="K388" s="13" t="s">
        <v>494</v>
      </c>
      <c r="L388" s="13" t="s">
        <v>666</v>
      </c>
      <c r="M388" s="13" t="s">
        <v>1015</v>
      </c>
      <c r="N388" s="30"/>
      <c r="O388" s="8"/>
      <c r="P388" s="8">
        <v>11.191581501577801</v>
      </c>
      <c r="Q388" s="9" t="str">
        <f t="shared" si="2"/>
        <v>Late</v>
      </c>
      <c r="R388" s="9">
        <v>7973.4060827250496</v>
      </c>
      <c r="S388" s="10">
        <v>5.2377809026203899E-3</v>
      </c>
      <c r="T388" s="11">
        <v>0.197983402580277</v>
      </c>
      <c r="U388" s="13" t="s">
        <v>1094</v>
      </c>
      <c r="V388" s="13" t="s">
        <v>1125</v>
      </c>
      <c r="W388" s="13" t="s">
        <v>1126</v>
      </c>
      <c r="X388" s="13" t="s">
        <v>1099</v>
      </c>
      <c r="Y388" s="12" t="s">
        <v>1127</v>
      </c>
      <c r="Z388" s="31"/>
      <c r="AA388" s="31"/>
      <c r="AB388" s="31"/>
    </row>
    <row r="389" spans="1:28" ht="20.25" customHeight="1" x14ac:dyDescent="0.15">
      <c r="A389" s="13">
        <v>387</v>
      </c>
      <c r="B389" s="13">
        <v>174</v>
      </c>
      <c r="C389" s="13">
        <v>500</v>
      </c>
      <c r="D389" s="13">
        <v>28</v>
      </c>
      <c r="E389" s="13">
        <v>3</v>
      </c>
      <c r="F389" s="13">
        <v>6642</v>
      </c>
      <c r="G389" s="38" t="str">
        <f t="shared" si="3"/>
        <v>Radial glia</v>
      </c>
      <c r="H389" s="13" t="s">
        <v>1117</v>
      </c>
      <c r="I389" s="13" t="s">
        <v>1117</v>
      </c>
      <c r="J389" s="39" t="b">
        <f t="shared" si="1"/>
        <v>1</v>
      </c>
      <c r="K389" s="13" t="s">
        <v>494</v>
      </c>
      <c r="L389" s="13" t="s">
        <v>666</v>
      </c>
      <c r="M389" s="13" t="s">
        <v>666</v>
      </c>
      <c r="N389" s="30"/>
      <c r="O389" s="8"/>
      <c r="P389" s="8">
        <v>11.213324297411299</v>
      </c>
      <c r="Q389" s="9" t="str">
        <f t="shared" si="2"/>
        <v>Late</v>
      </c>
      <c r="R389" s="9">
        <v>9798.7478169226197</v>
      </c>
      <c r="S389" s="10">
        <v>6.5117214976268501E-3</v>
      </c>
      <c r="T389" s="11">
        <v>0.21523866861317101</v>
      </c>
      <c r="U389" s="13" t="s">
        <v>1094</v>
      </c>
      <c r="V389" s="13" t="s">
        <v>1128</v>
      </c>
      <c r="W389" s="13" t="s">
        <v>1129</v>
      </c>
      <c r="X389" s="13" t="s">
        <v>1130</v>
      </c>
      <c r="Y389" s="12" t="s">
        <v>1127</v>
      </c>
      <c r="Z389" s="31"/>
      <c r="AA389" s="31"/>
      <c r="AB389" s="31"/>
    </row>
    <row r="390" spans="1:28" ht="20.25" customHeight="1" x14ac:dyDescent="0.15">
      <c r="A390" s="13">
        <v>388</v>
      </c>
      <c r="B390" s="13">
        <v>175</v>
      </c>
      <c r="C390" s="13">
        <v>499</v>
      </c>
      <c r="D390" s="13">
        <v>28</v>
      </c>
      <c r="E390" s="13">
        <v>2</v>
      </c>
      <c r="F390" s="13">
        <v>10039</v>
      </c>
      <c r="G390" s="38" t="str">
        <f t="shared" si="3"/>
        <v>Radial glia</v>
      </c>
      <c r="H390" s="13" t="s">
        <v>1117</v>
      </c>
      <c r="I390" s="13" t="s">
        <v>1117</v>
      </c>
      <c r="J390" s="39" t="b">
        <f t="shared" si="1"/>
        <v>1</v>
      </c>
      <c r="K390" s="13" t="s">
        <v>494</v>
      </c>
      <c r="L390" s="13" t="s">
        <v>666</v>
      </c>
      <c r="M390" s="13" t="s">
        <v>1044</v>
      </c>
      <c r="N390" s="30"/>
      <c r="O390" s="8"/>
      <c r="P390" s="8">
        <v>11.207819500818699</v>
      </c>
      <c r="Q390" s="9" t="str">
        <f t="shared" si="2"/>
        <v>Late</v>
      </c>
      <c r="R390" s="9">
        <v>8634.1695387987002</v>
      </c>
      <c r="S390" s="10">
        <v>6.36033044753327E-3</v>
      </c>
      <c r="T390" s="11">
        <v>0.19513763232572801</v>
      </c>
      <c r="U390" s="13" t="s">
        <v>1094</v>
      </c>
      <c r="V390" s="13" t="s">
        <v>1131</v>
      </c>
      <c r="W390" s="13" t="s">
        <v>1132</v>
      </c>
      <c r="X390" s="13" t="s">
        <v>1133</v>
      </c>
      <c r="Y390" s="12" t="s">
        <v>1127</v>
      </c>
      <c r="Z390" s="31"/>
      <c r="AA390" s="31"/>
      <c r="AB390" s="31"/>
    </row>
    <row r="391" spans="1:28" ht="20.25" customHeight="1" x14ac:dyDescent="0.15">
      <c r="A391" s="13">
        <v>389</v>
      </c>
      <c r="B391" s="13">
        <v>176</v>
      </c>
      <c r="C391" s="13">
        <v>507</v>
      </c>
      <c r="D391" s="13">
        <v>28</v>
      </c>
      <c r="E391" s="13">
        <v>10</v>
      </c>
      <c r="F391" s="13">
        <v>7601</v>
      </c>
      <c r="G391" s="38" t="str">
        <f t="shared" si="3"/>
        <v>Radial glia</v>
      </c>
      <c r="H391" s="13" t="s">
        <v>1117</v>
      </c>
      <c r="I391" s="13" t="s">
        <v>1117</v>
      </c>
      <c r="J391" s="39" t="b">
        <f t="shared" si="1"/>
        <v>1</v>
      </c>
      <c r="K391" s="13" t="s">
        <v>494</v>
      </c>
      <c r="L391" s="13" t="s">
        <v>666</v>
      </c>
      <c r="M391" s="13" t="s">
        <v>666</v>
      </c>
      <c r="N391" s="30"/>
      <c r="O391" s="8"/>
      <c r="P391" s="8">
        <v>10.7332456168054</v>
      </c>
      <c r="Q391" s="9" t="str">
        <f t="shared" si="2"/>
        <v>Mid</v>
      </c>
      <c r="R391" s="9">
        <v>11234.4302065517</v>
      </c>
      <c r="S391" s="10">
        <v>1.95189074811279E-2</v>
      </c>
      <c r="T391" s="11">
        <v>0.26049784175270202</v>
      </c>
      <c r="U391" s="13" t="s">
        <v>1094</v>
      </c>
      <c r="V391" s="13" t="s">
        <v>1134</v>
      </c>
      <c r="W391" s="13" t="s">
        <v>1135</v>
      </c>
      <c r="X391" s="13" t="s">
        <v>1060</v>
      </c>
      <c r="Y391" s="12" t="s">
        <v>1136</v>
      </c>
      <c r="Z391" s="31"/>
      <c r="AA391" s="31"/>
      <c r="AB391" s="31"/>
    </row>
    <row r="392" spans="1:28" ht="20.25" customHeight="1" x14ac:dyDescent="0.15">
      <c r="A392" s="13">
        <v>390</v>
      </c>
      <c r="B392" s="13">
        <v>177</v>
      </c>
      <c r="C392" s="13">
        <v>506</v>
      </c>
      <c r="D392" s="13">
        <v>28</v>
      </c>
      <c r="E392" s="13">
        <v>9</v>
      </c>
      <c r="F392" s="13">
        <v>6015</v>
      </c>
      <c r="G392" s="38" t="str">
        <f t="shared" si="3"/>
        <v>Radial glia</v>
      </c>
      <c r="H392" s="13" t="s">
        <v>73</v>
      </c>
      <c r="I392" s="13" t="s">
        <v>73</v>
      </c>
      <c r="J392" s="39" t="b">
        <f t="shared" si="1"/>
        <v>1</v>
      </c>
      <c r="K392" s="13" t="s">
        <v>494</v>
      </c>
      <c r="L392" s="13" t="s">
        <v>666</v>
      </c>
      <c r="M392" s="13" t="s">
        <v>666</v>
      </c>
      <c r="N392" s="30"/>
      <c r="O392" s="8"/>
      <c r="P392" s="8">
        <v>10.656558593391599</v>
      </c>
      <c r="Q392" s="9" t="str">
        <f t="shared" si="2"/>
        <v>Mid</v>
      </c>
      <c r="R392" s="9">
        <v>12593.9497921861</v>
      </c>
      <c r="S392" s="10">
        <v>3.6508953994866103E-2</v>
      </c>
      <c r="T392" s="11">
        <v>0.233119751413291</v>
      </c>
      <c r="U392" s="13" t="s">
        <v>1094</v>
      </c>
      <c r="V392" s="13" t="s">
        <v>1137</v>
      </c>
      <c r="W392" s="13" t="s">
        <v>1138</v>
      </c>
      <c r="X392" s="13" t="s">
        <v>1133</v>
      </c>
      <c r="Y392" s="12" t="s">
        <v>1111</v>
      </c>
      <c r="Z392" s="31"/>
      <c r="AA392" s="31"/>
      <c r="AB392" s="31"/>
    </row>
    <row r="393" spans="1:28" ht="20.25" customHeight="1" x14ac:dyDescent="0.15">
      <c r="A393" s="13">
        <v>391</v>
      </c>
      <c r="B393" s="13">
        <v>178</v>
      </c>
      <c r="C393" s="13">
        <v>505</v>
      </c>
      <c r="D393" s="13">
        <v>28</v>
      </c>
      <c r="E393" s="13">
        <v>8</v>
      </c>
      <c r="F393" s="13">
        <v>3591</v>
      </c>
      <c r="G393" s="38" t="str">
        <f t="shared" si="3"/>
        <v>Radial glia</v>
      </c>
      <c r="H393" s="13" t="s">
        <v>73</v>
      </c>
      <c r="I393" s="13" t="s">
        <v>73</v>
      </c>
      <c r="J393" s="39" t="b">
        <f t="shared" si="1"/>
        <v>1</v>
      </c>
      <c r="K393" s="13" t="s">
        <v>494</v>
      </c>
      <c r="L393" s="13" t="s">
        <v>666</v>
      </c>
      <c r="M393" s="13" t="s">
        <v>666</v>
      </c>
      <c r="N393" s="30"/>
      <c r="O393" s="8"/>
      <c r="P393" s="8">
        <v>10.9511278103866</v>
      </c>
      <c r="Q393" s="9" t="str">
        <f t="shared" si="2"/>
        <v>Mid</v>
      </c>
      <c r="R393" s="9">
        <v>7297.7270955165604</v>
      </c>
      <c r="S393" s="10">
        <v>7.26608551512644E-3</v>
      </c>
      <c r="T393" s="11">
        <v>0.17100014073130401</v>
      </c>
      <c r="U393" s="13" t="s">
        <v>1094</v>
      </c>
      <c r="V393" s="13" t="s">
        <v>1139</v>
      </c>
      <c r="W393" s="13" t="s">
        <v>1140</v>
      </c>
      <c r="X393" s="13" t="s">
        <v>1130</v>
      </c>
      <c r="Y393" s="12" t="s">
        <v>1141</v>
      </c>
      <c r="Z393" s="31"/>
      <c r="AA393" s="31"/>
      <c r="AB393" s="31"/>
    </row>
    <row r="394" spans="1:28" ht="20.25" customHeight="1" x14ac:dyDescent="0.15">
      <c r="A394" s="13">
        <v>392</v>
      </c>
      <c r="B394" s="13">
        <v>179</v>
      </c>
      <c r="C394" s="13">
        <v>504</v>
      </c>
      <c r="D394" s="13">
        <v>28</v>
      </c>
      <c r="E394" s="13">
        <v>7</v>
      </c>
      <c r="F394" s="13">
        <v>3061</v>
      </c>
      <c r="G394" s="38" t="str">
        <f t="shared" si="3"/>
        <v>Glioblast</v>
      </c>
      <c r="H394" s="13" t="s">
        <v>73</v>
      </c>
      <c r="I394" s="13" t="s">
        <v>73</v>
      </c>
      <c r="J394" s="39" t="b">
        <f t="shared" si="1"/>
        <v>1</v>
      </c>
      <c r="K394" s="13" t="s">
        <v>494</v>
      </c>
      <c r="L394" s="13" t="s">
        <v>666</v>
      </c>
      <c r="M394" s="13" t="s">
        <v>666</v>
      </c>
      <c r="N394" s="30"/>
      <c r="O394" s="8"/>
      <c r="P394" s="8">
        <v>10.861091139736301</v>
      </c>
      <c r="Q394" s="9" t="str">
        <f t="shared" si="2"/>
        <v>Mid</v>
      </c>
      <c r="R394" s="9">
        <v>7947.4380921267502</v>
      </c>
      <c r="S394" s="10">
        <v>4.4752309213581601E-3</v>
      </c>
      <c r="T394" s="11">
        <v>0.17454977688214901</v>
      </c>
      <c r="U394" s="13" t="s">
        <v>1094</v>
      </c>
      <c r="V394" s="13" t="s">
        <v>1142</v>
      </c>
      <c r="W394" s="13" t="s">
        <v>1143</v>
      </c>
      <c r="X394" s="13" t="s">
        <v>1144</v>
      </c>
      <c r="Y394" s="12" t="s">
        <v>1145</v>
      </c>
      <c r="Z394" s="31"/>
      <c r="AA394" s="31"/>
      <c r="AB394" s="31"/>
    </row>
    <row r="395" spans="1:28" ht="20.25" customHeight="1" x14ac:dyDescent="0.15">
      <c r="A395" s="13">
        <v>393</v>
      </c>
      <c r="B395" s="13">
        <v>180</v>
      </c>
      <c r="C395" s="13">
        <v>502</v>
      </c>
      <c r="D395" s="13">
        <v>28</v>
      </c>
      <c r="E395" s="13">
        <v>5</v>
      </c>
      <c r="F395" s="13">
        <v>6760</v>
      </c>
      <c r="G395" s="38" t="str">
        <f t="shared" si="3"/>
        <v>Glioblast</v>
      </c>
      <c r="H395" s="13" t="s">
        <v>73</v>
      </c>
      <c r="I395" s="13" t="s">
        <v>73</v>
      </c>
      <c r="J395" s="39" t="b">
        <f t="shared" si="1"/>
        <v>1</v>
      </c>
      <c r="K395" s="13" t="s">
        <v>494</v>
      </c>
      <c r="L395" s="13" t="s">
        <v>666</v>
      </c>
      <c r="M395" s="13" t="s">
        <v>666</v>
      </c>
      <c r="N395" s="30"/>
      <c r="O395" s="8"/>
      <c r="P395" s="8">
        <v>10.3819674520802</v>
      </c>
      <c r="Q395" s="9" t="str">
        <f t="shared" si="2"/>
        <v>Mid</v>
      </c>
      <c r="R395" s="9">
        <v>6988.6924556213298</v>
      </c>
      <c r="S395" s="10">
        <v>6.7168420036579904E-3</v>
      </c>
      <c r="T395" s="11">
        <v>0.17709866612226599</v>
      </c>
      <c r="U395" s="13" t="s">
        <v>1094</v>
      </c>
      <c r="V395" s="13" t="s">
        <v>1146</v>
      </c>
      <c r="W395" s="13" t="s">
        <v>1147</v>
      </c>
      <c r="X395" s="13" t="s">
        <v>1144</v>
      </c>
      <c r="Y395" s="12" t="s">
        <v>1072</v>
      </c>
      <c r="Z395" s="31"/>
      <c r="AA395" s="31"/>
      <c r="AB395" s="31"/>
    </row>
    <row r="396" spans="1:28" ht="20.25" customHeight="1" x14ac:dyDescent="0.15">
      <c r="A396" s="13">
        <v>394</v>
      </c>
      <c r="B396" s="13">
        <v>181</v>
      </c>
      <c r="C396" s="13">
        <v>509</v>
      </c>
      <c r="D396" s="13">
        <v>28</v>
      </c>
      <c r="E396" s="13">
        <v>12</v>
      </c>
      <c r="F396" s="13">
        <v>5986</v>
      </c>
      <c r="G396" s="38" t="str">
        <f t="shared" si="3"/>
        <v>Glioblast</v>
      </c>
      <c r="H396" s="13" t="s">
        <v>73</v>
      </c>
      <c r="I396" s="13" t="s">
        <v>73</v>
      </c>
      <c r="J396" s="39" t="b">
        <f t="shared" si="1"/>
        <v>1</v>
      </c>
      <c r="K396" s="13" t="s">
        <v>494</v>
      </c>
      <c r="L396" s="13" t="s">
        <v>666</v>
      </c>
      <c r="M396" s="13" t="s">
        <v>666</v>
      </c>
      <c r="N396" s="30"/>
      <c r="O396" s="8"/>
      <c r="P396" s="8">
        <v>9.6253591118311395</v>
      </c>
      <c r="Q396" s="9" t="str">
        <f t="shared" si="2"/>
        <v>Mid</v>
      </c>
      <c r="R396" s="9">
        <v>3699.2390578015202</v>
      </c>
      <c r="S396" s="10">
        <v>6.4042671507040802E-3</v>
      </c>
      <c r="T396" s="11">
        <v>0.111009838961928</v>
      </c>
      <c r="U396" s="13" t="s">
        <v>1094</v>
      </c>
      <c r="V396" s="13" t="s">
        <v>1148</v>
      </c>
      <c r="W396" s="13" t="s">
        <v>1149</v>
      </c>
      <c r="X396" s="13" t="s">
        <v>1150</v>
      </c>
      <c r="Y396" s="12" t="s">
        <v>1145</v>
      </c>
      <c r="Z396" s="31"/>
      <c r="AA396" s="31"/>
      <c r="AB396" s="31"/>
    </row>
    <row r="397" spans="1:28" ht="20.25" customHeight="1" x14ac:dyDescent="0.15">
      <c r="A397" s="13">
        <v>395</v>
      </c>
      <c r="B397" s="13">
        <v>182</v>
      </c>
      <c r="C397" s="13">
        <v>508</v>
      </c>
      <c r="D397" s="13">
        <v>28</v>
      </c>
      <c r="E397" s="13">
        <v>11</v>
      </c>
      <c r="F397" s="13">
        <v>66</v>
      </c>
      <c r="G397" s="38" t="str">
        <f t="shared" si="3"/>
        <v>Glioblast</v>
      </c>
      <c r="H397" s="13" t="s">
        <v>73</v>
      </c>
      <c r="I397" s="13" t="s">
        <v>73</v>
      </c>
      <c r="J397" s="39" t="b">
        <f t="shared" si="1"/>
        <v>1</v>
      </c>
      <c r="K397" s="13" t="s">
        <v>494</v>
      </c>
      <c r="L397" s="13" t="s">
        <v>666</v>
      </c>
      <c r="M397" s="13" t="s">
        <v>666</v>
      </c>
      <c r="N397" s="30"/>
      <c r="O397" s="8"/>
      <c r="P397" s="8">
        <v>9.8954545078855602</v>
      </c>
      <c r="Q397" s="9" t="str">
        <f t="shared" si="2"/>
        <v>Mid</v>
      </c>
      <c r="R397" s="9">
        <v>4923.4090909090901</v>
      </c>
      <c r="S397" s="10">
        <v>9.3191516635036404E-3</v>
      </c>
      <c r="T397" s="11">
        <v>0.167606173661735</v>
      </c>
      <c r="U397" s="13" t="s">
        <v>1094</v>
      </c>
      <c r="V397" s="13" t="s">
        <v>1151</v>
      </c>
      <c r="W397" s="13" t="s">
        <v>1152</v>
      </c>
      <c r="X397" s="13" t="s">
        <v>1153</v>
      </c>
      <c r="Y397" s="12" t="s">
        <v>1141</v>
      </c>
      <c r="Z397" s="31"/>
      <c r="AA397" s="31"/>
      <c r="AB397" s="31"/>
    </row>
    <row r="398" spans="1:28" ht="20.25" customHeight="1" x14ac:dyDescent="0.15">
      <c r="A398" s="13">
        <v>396</v>
      </c>
      <c r="B398" s="13">
        <v>183</v>
      </c>
      <c r="C398" s="13">
        <v>503</v>
      </c>
      <c r="D398" s="13">
        <v>28</v>
      </c>
      <c r="E398" s="13">
        <v>6</v>
      </c>
      <c r="F398" s="13">
        <v>3384</v>
      </c>
      <c r="G398" s="38" t="str">
        <f t="shared" si="3"/>
        <v>Glioblast</v>
      </c>
      <c r="H398" s="13" t="s">
        <v>1117</v>
      </c>
      <c r="I398" s="13" t="s">
        <v>1117</v>
      </c>
      <c r="J398" s="39" t="b">
        <f t="shared" si="1"/>
        <v>1</v>
      </c>
      <c r="K398" s="13" t="s">
        <v>37</v>
      </c>
      <c r="L398" s="13" t="s">
        <v>37</v>
      </c>
      <c r="M398" s="13" t="s">
        <v>37</v>
      </c>
      <c r="N398" s="30"/>
      <c r="O398" s="8"/>
      <c r="P398" s="8">
        <v>9.8147163102249504</v>
      </c>
      <c r="Q398" s="9" t="str">
        <f t="shared" si="2"/>
        <v>Mid</v>
      </c>
      <c r="R398" s="9">
        <v>7591.0062056737497</v>
      </c>
      <c r="S398" s="10">
        <v>5.70599681367667E-3</v>
      </c>
      <c r="T398" s="11">
        <v>0.16680358674891299</v>
      </c>
      <c r="U398" s="13" t="s">
        <v>1094</v>
      </c>
      <c r="V398" s="13" t="s">
        <v>1154</v>
      </c>
      <c r="W398" s="13" t="s">
        <v>1155</v>
      </c>
      <c r="X398" s="13" t="s">
        <v>1156</v>
      </c>
      <c r="Y398" s="12" t="s">
        <v>1157</v>
      </c>
      <c r="Z398" s="31"/>
      <c r="AA398" s="31"/>
      <c r="AB398" s="31"/>
    </row>
    <row r="399" spans="1:28" ht="20.25" customHeight="1" x14ac:dyDescent="0.15">
      <c r="A399" s="13">
        <v>397</v>
      </c>
      <c r="B399" s="13">
        <v>184</v>
      </c>
      <c r="C399" s="13">
        <v>501</v>
      </c>
      <c r="D399" s="13">
        <v>28</v>
      </c>
      <c r="E399" s="13">
        <v>4</v>
      </c>
      <c r="F399" s="13">
        <v>4363</v>
      </c>
      <c r="G399" s="38" t="str">
        <f t="shared" si="3"/>
        <v>Neuron</v>
      </c>
      <c r="H399" s="13" t="s">
        <v>1117</v>
      </c>
      <c r="I399" s="13" t="s">
        <v>1117</v>
      </c>
      <c r="J399" s="39" t="b">
        <f t="shared" si="1"/>
        <v>1</v>
      </c>
      <c r="K399" s="13" t="s">
        <v>494</v>
      </c>
      <c r="L399" s="13" t="s">
        <v>929</v>
      </c>
      <c r="M399" s="13" t="s">
        <v>929</v>
      </c>
      <c r="N399" s="30"/>
      <c r="O399" s="8"/>
      <c r="P399" s="8">
        <v>12.280288787984301</v>
      </c>
      <c r="Q399" s="9" t="str">
        <f t="shared" si="2"/>
        <v>Late</v>
      </c>
      <c r="R399" s="9">
        <v>13371.322026128801</v>
      </c>
      <c r="S399" s="10">
        <v>7.1962195484571896E-3</v>
      </c>
      <c r="T399" s="11">
        <v>0.22331379210961</v>
      </c>
      <c r="U399" s="13" t="s">
        <v>1094</v>
      </c>
      <c r="V399" s="13" t="s">
        <v>1158</v>
      </c>
      <c r="W399" s="13" t="s">
        <v>1159</v>
      </c>
      <c r="X399" s="13" t="s">
        <v>655</v>
      </c>
      <c r="Y399" s="12" t="s">
        <v>1157</v>
      </c>
      <c r="Z399" s="31"/>
      <c r="AA399" s="31"/>
      <c r="AB399" s="31"/>
    </row>
    <row r="400" spans="1:28" ht="20.25" customHeight="1" x14ac:dyDescent="0.15">
      <c r="A400" s="13">
        <v>398</v>
      </c>
      <c r="B400" s="13">
        <v>185</v>
      </c>
      <c r="C400" s="13">
        <v>486</v>
      </c>
      <c r="D400" s="13">
        <v>27</v>
      </c>
      <c r="E400" s="13">
        <v>1</v>
      </c>
      <c r="F400" s="13">
        <v>5193</v>
      </c>
      <c r="G400" s="38" t="str">
        <f t="shared" si="3"/>
        <v>Neuron</v>
      </c>
      <c r="H400" s="13" t="s">
        <v>1117</v>
      </c>
      <c r="I400" s="13" t="s">
        <v>1117</v>
      </c>
      <c r="J400" s="39" t="b">
        <f t="shared" si="1"/>
        <v>1</v>
      </c>
      <c r="K400" s="13" t="s">
        <v>37</v>
      </c>
      <c r="L400" s="13" t="s">
        <v>38</v>
      </c>
      <c r="M400" s="13" t="s">
        <v>38</v>
      </c>
      <c r="N400" s="30"/>
      <c r="O400" s="8"/>
      <c r="P400" s="8">
        <v>10.2928365039476</v>
      </c>
      <c r="Q400" s="9" t="str">
        <f t="shared" si="2"/>
        <v>Mid</v>
      </c>
      <c r="R400" s="9">
        <v>9816.0608511457904</v>
      </c>
      <c r="S400" s="10">
        <v>8.0420376494914E-3</v>
      </c>
      <c r="T400" s="11">
        <v>0.20617735108668001</v>
      </c>
      <c r="U400" s="13" t="s">
        <v>744</v>
      </c>
      <c r="V400" s="13" t="s">
        <v>1160</v>
      </c>
      <c r="W400" s="13" t="s">
        <v>1161</v>
      </c>
      <c r="X400" s="13" t="s">
        <v>1162</v>
      </c>
      <c r="Y400" s="12" t="s">
        <v>1163</v>
      </c>
      <c r="Z400" s="31"/>
      <c r="AA400" s="31"/>
      <c r="AB400" s="31"/>
    </row>
    <row r="401" spans="1:28" ht="20.25" customHeight="1" x14ac:dyDescent="0.15">
      <c r="A401" s="13">
        <v>399</v>
      </c>
      <c r="B401" s="13">
        <v>186</v>
      </c>
      <c r="C401" s="13">
        <v>487</v>
      </c>
      <c r="D401" s="13">
        <v>27</v>
      </c>
      <c r="E401" s="13">
        <v>2</v>
      </c>
      <c r="F401" s="13">
        <v>7591</v>
      </c>
      <c r="G401" s="38" t="str">
        <f t="shared" si="3"/>
        <v>(other)</v>
      </c>
      <c r="H401" s="13" t="s">
        <v>1117</v>
      </c>
      <c r="I401" s="13" t="s">
        <v>1117</v>
      </c>
      <c r="J401" s="39" t="b">
        <f t="shared" si="1"/>
        <v>1</v>
      </c>
      <c r="K401" s="13" t="s">
        <v>37</v>
      </c>
      <c r="L401" s="13" t="s">
        <v>38</v>
      </c>
      <c r="M401" s="13" t="s">
        <v>38</v>
      </c>
      <c r="N401" s="30"/>
      <c r="O401" s="8"/>
      <c r="P401" s="8">
        <v>11.5483862402378</v>
      </c>
      <c r="Q401" s="9" t="str">
        <f t="shared" si="2"/>
        <v>Late</v>
      </c>
      <c r="R401" s="9">
        <v>9552.5241733631992</v>
      </c>
      <c r="S401" s="10">
        <v>1.12602750781191E-2</v>
      </c>
      <c r="T401" s="11">
        <v>0.157872667192614</v>
      </c>
      <c r="U401" s="13" t="s">
        <v>744</v>
      </c>
      <c r="V401" s="13" t="s">
        <v>1164</v>
      </c>
      <c r="W401" s="13" t="s">
        <v>1165</v>
      </c>
      <c r="X401" s="13" t="s">
        <v>1166</v>
      </c>
      <c r="Y401" s="12" t="s">
        <v>1167</v>
      </c>
      <c r="Z401" s="31"/>
      <c r="AA401" s="31"/>
      <c r="AB401" s="31"/>
    </row>
    <row r="402" spans="1:28" ht="20.25" customHeight="1" x14ac:dyDescent="0.15">
      <c r="A402" s="13">
        <v>400</v>
      </c>
      <c r="B402" s="13">
        <v>187</v>
      </c>
      <c r="C402" s="13">
        <v>488</v>
      </c>
      <c r="D402" s="13">
        <v>27</v>
      </c>
      <c r="E402" s="13">
        <v>3</v>
      </c>
      <c r="F402" s="13">
        <v>5277</v>
      </c>
      <c r="G402" s="38" t="str">
        <f t="shared" si="3"/>
        <v>Neuron</v>
      </c>
      <c r="H402" s="13" t="s">
        <v>1117</v>
      </c>
      <c r="I402" s="13" t="s">
        <v>1117</v>
      </c>
      <c r="J402" s="39" t="b">
        <f t="shared" si="1"/>
        <v>1</v>
      </c>
      <c r="K402" s="13" t="s">
        <v>37</v>
      </c>
      <c r="L402" s="13" t="s">
        <v>38</v>
      </c>
      <c r="M402" s="13" t="s">
        <v>38</v>
      </c>
      <c r="N402" s="30"/>
      <c r="O402" s="8"/>
      <c r="P402" s="8">
        <v>11.3853515161807</v>
      </c>
      <c r="Q402" s="9" t="str">
        <f t="shared" si="2"/>
        <v>Late</v>
      </c>
      <c r="R402" s="9">
        <v>10523.4032594277</v>
      </c>
      <c r="S402" s="10">
        <v>1.10959732463404E-2</v>
      </c>
      <c r="T402" s="11">
        <v>0.183515644594688</v>
      </c>
      <c r="U402" s="13" t="s">
        <v>744</v>
      </c>
      <c r="V402" s="13" t="s">
        <v>1168</v>
      </c>
      <c r="W402" s="13" t="s">
        <v>1169</v>
      </c>
      <c r="X402" s="13" t="s">
        <v>1170</v>
      </c>
      <c r="Y402" s="12" t="s">
        <v>1171</v>
      </c>
      <c r="Z402" s="31"/>
      <c r="AA402" s="31"/>
      <c r="AB402" s="31"/>
    </row>
    <row r="403" spans="1:28" ht="20.25" customHeight="1" x14ac:dyDescent="0.15">
      <c r="A403" s="13">
        <v>401</v>
      </c>
      <c r="B403" s="13">
        <v>188</v>
      </c>
      <c r="C403" s="13">
        <v>72</v>
      </c>
      <c r="D403" s="13">
        <v>4</v>
      </c>
      <c r="E403" s="13">
        <v>11</v>
      </c>
      <c r="F403" s="13">
        <v>7337</v>
      </c>
      <c r="G403" s="38" t="str">
        <f t="shared" si="3"/>
        <v>Neuron</v>
      </c>
      <c r="H403" s="34" t="s">
        <v>27</v>
      </c>
      <c r="I403" s="34" t="s">
        <v>27</v>
      </c>
      <c r="J403" s="39" t="b">
        <f t="shared" si="1"/>
        <v>0</v>
      </c>
      <c r="K403" s="13" t="s">
        <v>37</v>
      </c>
      <c r="L403" s="13" t="s">
        <v>38</v>
      </c>
      <c r="M403" s="13" t="s">
        <v>38</v>
      </c>
      <c r="N403" s="30"/>
      <c r="O403" s="8"/>
      <c r="P403" s="8">
        <v>11.292953515192499</v>
      </c>
      <c r="Q403" s="9" t="str">
        <f t="shared" si="2"/>
        <v>Late</v>
      </c>
      <c r="R403" s="9">
        <v>5672.7174594520902</v>
      </c>
      <c r="S403" s="10">
        <v>2.5197335764032E-3</v>
      </c>
      <c r="T403" s="11">
        <v>6.8078930179108904E-2</v>
      </c>
      <c r="U403" s="13" t="s">
        <v>660</v>
      </c>
      <c r="V403" s="13" t="s">
        <v>1172</v>
      </c>
      <c r="W403" s="13" t="s">
        <v>1173</v>
      </c>
      <c r="X403" s="13" t="s">
        <v>737</v>
      </c>
      <c r="Y403" s="12" t="s">
        <v>663</v>
      </c>
      <c r="Z403" s="31"/>
      <c r="AA403" s="31"/>
      <c r="AB403" s="31"/>
    </row>
    <row r="404" spans="1:28" ht="20.25" customHeight="1" x14ac:dyDescent="0.15">
      <c r="A404" s="13">
        <v>402</v>
      </c>
      <c r="B404" s="13">
        <v>189</v>
      </c>
      <c r="C404" s="13">
        <v>494</v>
      </c>
      <c r="D404" s="13">
        <v>27</v>
      </c>
      <c r="E404" s="13">
        <v>9</v>
      </c>
      <c r="F404" s="13">
        <v>3364</v>
      </c>
      <c r="G404" s="38" t="str">
        <f t="shared" si="3"/>
        <v>Radial glia</v>
      </c>
      <c r="H404" s="13" t="s">
        <v>79</v>
      </c>
      <c r="I404" s="13" t="s">
        <v>79</v>
      </c>
      <c r="J404" s="39" t="b">
        <f t="shared" si="1"/>
        <v>1</v>
      </c>
      <c r="K404" s="13" t="s">
        <v>37</v>
      </c>
      <c r="L404" s="13" t="s">
        <v>38</v>
      </c>
      <c r="M404" s="13" t="s">
        <v>38</v>
      </c>
      <c r="N404" s="30"/>
      <c r="O404" s="8"/>
      <c r="P404" s="8">
        <v>11.4457490989909</v>
      </c>
      <c r="Q404" s="9" t="str">
        <f t="shared" si="2"/>
        <v>Late</v>
      </c>
      <c r="R404" s="9">
        <v>10669.8347205707</v>
      </c>
      <c r="S404" s="10">
        <v>2.3345269396059201E-2</v>
      </c>
      <c r="T404" s="11">
        <v>0.17265733395892399</v>
      </c>
      <c r="U404" s="13" t="s">
        <v>744</v>
      </c>
      <c r="V404" s="13" t="s">
        <v>1174</v>
      </c>
      <c r="W404" s="13" t="s">
        <v>1175</v>
      </c>
      <c r="X404" s="13" t="s">
        <v>1176</v>
      </c>
      <c r="Y404" s="12" t="s">
        <v>1177</v>
      </c>
      <c r="Z404" s="31"/>
      <c r="AA404" s="31"/>
      <c r="AB404" s="31"/>
    </row>
    <row r="405" spans="1:28" ht="20.25" customHeight="1" x14ac:dyDescent="0.15">
      <c r="A405" s="13">
        <v>403</v>
      </c>
      <c r="B405" s="13">
        <v>190</v>
      </c>
      <c r="C405" s="13">
        <v>495</v>
      </c>
      <c r="D405" s="13">
        <v>27</v>
      </c>
      <c r="E405" s="13">
        <v>10</v>
      </c>
      <c r="F405" s="13">
        <v>3654</v>
      </c>
      <c r="G405" s="38" t="str">
        <f t="shared" si="3"/>
        <v>(other)</v>
      </c>
      <c r="H405" s="13" t="s">
        <v>79</v>
      </c>
      <c r="I405" s="13" t="s">
        <v>79</v>
      </c>
      <c r="J405" s="39" t="b">
        <f t="shared" si="1"/>
        <v>1</v>
      </c>
      <c r="K405" s="13" t="s">
        <v>37</v>
      </c>
      <c r="L405" s="13" t="s">
        <v>38</v>
      </c>
      <c r="M405" s="13" t="s">
        <v>38</v>
      </c>
      <c r="N405" s="30"/>
      <c r="O405" s="8"/>
      <c r="P405" s="8">
        <v>11.306923912337499</v>
      </c>
      <c r="Q405" s="9" t="str">
        <f t="shared" si="2"/>
        <v>Late</v>
      </c>
      <c r="R405" s="9">
        <v>11494.2646414887</v>
      </c>
      <c r="S405" s="10">
        <v>2.4134364937472601E-2</v>
      </c>
      <c r="T405" s="11">
        <v>0.155611158584637</v>
      </c>
      <c r="U405" s="13" t="s">
        <v>744</v>
      </c>
      <c r="V405" s="13" t="s">
        <v>1178</v>
      </c>
      <c r="W405" s="13" t="s">
        <v>1179</v>
      </c>
      <c r="X405" s="13" t="s">
        <v>1180</v>
      </c>
      <c r="Y405" s="12" t="s">
        <v>1181</v>
      </c>
      <c r="Z405" s="31"/>
      <c r="AA405" s="31"/>
      <c r="AB405" s="31"/>
    </row>
    <row r="406" spans="1:28" ht="20.25" customHeight="1" x14ac:dyDescent="0.15">
      <c r="A406" s="13">
        <v>404</v>
      </c>
      <c r="B406" s="13">
        <v>191</v>
      </c>
      <c r="C406" s="13">
        <v>79</v>
      </c>
      <c r="D406" s="13">
        <v>5</v>
      </c>
      <c r="E406" s="13">
        <v>4</v>
      </c>
      <c r="F406" s="13">
        <v>4661</v>
      </c>
      <c r="G406" s="38" t="str">
        <f t="shared" si="3"/>
        <v>Neuron</v>
      </c>
      <c r="H406" s="13" t="s">
        <v>79</v>
      </c>
      <c r="I406" s="13" t="s">
        <v>79</v>
      </c>
      <c r="J406" s="39" t="b">
        <f t="shared" si="1"/>
        <v>1</v>
      </c>
      <c r="K406" s="13" t="s">
        <v>37</v>
      </c>
      <c r="L406" s="13" t="s">
        <v>38</v>
      </c>
      <c r="M406" s="13" t="s">
        <v>38</v>
      </c>
      <c r="N406" s="30"/>
      <c r="O406" s="8"/>
      <c r="P406" s="8">
        <v>11.271529707267099</v>
      </c>
      <c r="Q406" s="9" t="str">
        <f t="shared" si="2"/>
        <v>Late</v>
      </c>
      <c r="R406" s="9">
        <v>6434.0426947006899</v>
      </c>
      <c r="S406" s="10">
        <v>6.4409131145906004E-3</v>
      </c>
      <c r="T406" s="11">
        <v>8.2025936420873302E-2</v>
      </c>
      <c r="U406" s="13" t="s">
        <v>680</v>
      </c>
      <c r="V406" s="13" t="s">
        <v>1182</v>
      </c>
      <c r="W406" s="13" t="s">
        <v>1183</v>
      </c>
      <c r="X406" s="13" t="s">
        <v>1184</v>
      </c>
      <c r="Y406" s="12" t="s">
        <v>1185</v>
      </c>
      <c r="Z406" s="31"/>
      <c r="AA406" s="31"/>
      <c r="AB406" s="31"/>
    </row>
    <row r="407" spans="1:28" ht="20.25" customHeight="1" x14ac:dyDescent="0.15">
      <c r="A407" s="13">
        <v>405</v>
      </c>
      <c r="B407" s="13">
        <v>192</v>
      </c>
      <c r="C407" s="13">
        <v>491</v>
      </c>
      <c r="D407" s="13">
        <v>27</v>
      </c>
      <c r="E407" s="13">
        <v>6</v>
      </c>
      <c r="F407" s="13">
        <v>3903</v>
      </c>
      <c r="G407" s="38" t="str">
        <f t="shared" si="3"/>
        <v>Neuron</v>
      </c>
      <c r="H407" s="13" t="s">
        <v>79</v>
      </c>
      <c r="I407" s="13" t="s">
        <v>79</v>
      </c>
      <c r="J407" s="39" t="b">
        <f t="shared" si="1"/>
        <v>1</v>
      </c>
      <c r="K407" s="13" t="s">
        <v>494</v>
      </c>
      <c r="L407" s="13" t="s">
        <v>495</v>
      </c>
      <c r="M407" s="13" t="s">
        <v>495</v>
      </c>
      <c r="N407" s="30"/>
      <c r="O407" s="8"/>
      <c r="P407" s="8">
        <v>7.2449142167484402</v>
      </c>
      <c r="Q407" s="9" t="str">
        <f t="shared" si="2"/>
        <v>Early</v>
      </c>
      <c r="R407" s="9">
        <v>6878.8180886497503</v>
      </c>
      <c r="S407" s="10">
        <v>2.73133276447464E-2</v>
      </c>
      <c r="T407" s="11">
        <v>0.138629114851374</v>
      </c>
      <c r="U407" s="13" t="s">
        <v>744</v>
      </c>
      <c r="V407" s="13" t="s">
        <v>1186</v>
      </c>
      <c r="W407" s="13" t="s">
        <v>1187</v>
      </c>
      <c r="X407" s="13" t="s">
        <v>737</v>
      </c>
      <c r="Y407" s="12" t="s">
        <v>747</v>
      </c>
      <c r="Z407" s="31"/>
      <c r="AA407" s="31"/>
      <c r="AB407" s="31"/>
    </row>
    <row r="408" spans="1:28" ht="20.25" customHeight="1" x14ac:dyDescent="0.15">
      <c r="A408" s="13">
        <v>406</v>
      </c>
      <c r="B408" s="13">
        <v>195</v>
      </c>
      <c r="C408" s="13">
        <v>490</v>
      </c>
      <c r="D408" s="13">
        <v>27</v>
      </c>
      <c r="E408" s="13">
        <v>5</v>
      </c>
      <c r="F408" s="13">
        <v>442</v>
      </c>
      <c r="G408" s="38" t="str">
        <f t="shared" si="3"/>
        <v>(other)</v>
      </c>
      <c r="H408" s="13" t="s">
        <v>73</v>
      </c>
      <c r="I408" s="13" t="s">
        <v>73</v>
      </c>
      <c r="J408" s="39" t="b">
        <f t="shared" si="1"/>
        <v>1</v>
      </c>
      <c r="K408" s="13" t="s">
        <v>37</v>
      </c>
      <c r="L408" s="13" t="s">
        <v>38</v>
      </c>
      <c r="M408" s="13" t="s">
        <v>38</v>
      </c>
      <c r="N408" s="30"/>
      <c r="O408" s="8"/>
      <c r="P408" s="8">
        <v>9.5925339314732607</v>
      </c>
      <c r="Q408" s="9" t="str">
        <f t="shared" si="2"/>
        <v>Mid</v>
      </c>
      <c r="R408" s="9">
        <v>13551.6945701357</v>
      </c>
      <c r="S408" s="10">
        <v>2.1389365514263001E-2</v>
      </c>
      <c r="T408" s="11">
        <v>0.19748854958894699</v>
      </c>
      <c r="U408" s="13" t="s">
        <v>744</v>
      </c>
      <c r="V408" s="13" t="s">
        <v>1188</v>
      </c>
      <c r="W408" s="13" t="s">
        <v>1189</v>
      </c>
      <c r="X408" s="13" t="s">
        <v>1190</v>
      </c>
      <c r="Y408" s="12" t="s">
        <v>1191</v>
      </c>
      <c r="Z408" s="31"/>
      <c r="AA408" s="31"/>
      <c r="AB408" s="31"/>
    </row>
    <row r="409" spans="1:28" ht="20.25" customHeight="1" x14ac:dyDescent="0.15">
      <c r="A409" s="13">
        <v>407</v>
      </c>
      <c r="B409" s="13">
        <v>194</v>
      </c>
      <c r="C409" s="13">
        <v>489</v>
      </c>
      <c r="D409" s="13">
        <v>27</v>
      </c>
      <c r="E409" s="13">
        <v>4</v>
      </c>
      <c r="F409" s="13">
        <v>2325</v>
      </c>
      <c r="G409" s="38" t="str">
        <f t="shared" si="3"/>
        <v>Neuron</v>
      </c>
      <c r="H409" s="13" t="s">
        <v>73</v>
      </c>
      <c r="I409" s="13" t="s">
        <v>73</v>
      </c>
      <c r="J409" s="39" t="b">
        <f t="shared" si="1"/>
        <v>1</v>
      </c>
      <c r="K409" s="13" t="s">
        <v>37</v>
      </c>
      <c r="L409" s="13" t="s">
        <v>38</v>
      </c>
      <c r="M409" s="13" t="s">
        <v>38</v>
      </c>
      <c r="N409" s="30"/>
      <c r="O409" s="8"/>
      <c r="P409" s="8">
        <v>11.1130322526091</v>
      </c>
      <c r="Q409" s="9" t="str">
        <f t="shared" si="2"/>
        <v>Late</v>
      </c>
      <c r="R409" s="9">
        <v>12554.588387096701</v>
      </c>
      <c r="S409" s="10">
        <v>2.2248800520494699E-2</v>
      </c>
      <c r="T409" s="11">
        <v>0.198943176680515</v>
      </c>
      <c r="U409" s="13" t="s">
        <v>744</v>
      </c>
      <c r="V409" s="13" t="s">
        <v>1192</v>
      </c>
      <c r="W409" s="13" t="s">
        <v>1193</v>
      </c>
      <c r="X409" s="13" t="s">
        <v>737</v>
      </c>
      <c r="Y409" s="12" t="s">
        <v>1194</v>
      </c>
      <c r="Z409" s="31"/>
      <c r="AA409" s="31"/>
      <c r="AB409" s="31"/>
    </row>
    <row r="410" spans="1:28" ht="20.25" customHeight="1" x14ac:dyDescent="0.15">
      <c r="A410" s="13">
        <v>408</v>
      </c>
      <c r="B410" s="13">
        <v>193</v>
      </c>
      <c r="C410" s="13">
        <v>78</v>
      </c>
      <c r="D410" s="13">
        <v>5</v>
      </c>
      <c r="E410" s="13">
        <v>3</v>
      </c>
      <c r="F410" s="13">
        <v>4502</v>
      </c>
      <c r="G410" s="38" t="str">
        <f t="shared" si="3"/>
        <v>Neuron</v>
      </c>
      <c r="H410" s="13" t="s">
        <v>79</v>
      </c>
      <c r="I410" s="13" t="s">
        <v>79</v>
      </c>
      <c r="J410" s="39" t="b">
        <f t="shared" si="1"/>
        <v>1</v>
      </c>
      <c r="K410" s="13" t="s">
        <v>37</v>
      </c>
      <c r="L410" s="13" t="s">
        <v>38</v>
      </c>
      <c r="M410" s="13" t="s">
        <v>38</v>
      </c>
      <c r="N410" s="30"/>
      <c r="O410" s="8"/>
      <c r="P410" s="8">
        <v>10.953776088940799</v>
      </c>
      <c r="Q410" s="9" t="str">
        <f t="shared" si="2"/>
        <v>Mid</v>
      </c>
      <c r="R410" s="9">
        <v>7847.7852065748402</v>
      </c>
      <c r="S410" s="10">
        <v>7.8175574007009092E-3</v>
      </c>
      <c r="T410" s="11">
        <v>0.116950100054654</v>
      </c>
      <c r="U410" s="13" t="s">
        <v>680</v>
      </c>
      <c r="V410" s="13" t="s">
        <v>1195</v>
      </c>
      <c r="W410" s="13" t="s">
        <v>1196</v>
      </c>
      <c r="X410" s="13" t="s">
        <v>676</v>
      </c>
      <c r="Y410" s="12" t="s">
        <v>1197</v>
      </c>
      <c r="Z410" s="31"/>
      <c r="AA410" s="31"/>
      <c r="AB410" s="31"/>
    </row>
    <row r="411" spans="1:28" ht="20.25" customHeight="1" x14ac:dyDescent="0.15">
      <c r="A411" s="13">
        <v>409</v>
      </c>
      <c r="B411" s="13">
        <v>196</v>
      </c>
      <c r="C411" s="13">
        <v>496</v>
      </c>
      <c r="D411" s="13">
        <v>27</v>
      </c>
      <c r="E411" s="13">
        <v>11</v>
      </c>
      <c r="F411" s="13">
        <v>1787</v>
      </c>
      <c r="G411" s="38" t="str">
        <f t="shared" si="3"/>
        <v>Neuron</v>
      </c>
      <c r="H411" s="13" t="s">
        <v>79</v>
      </c>
      <c r="I411" s="13" t="s">
        <v>79</v>
      </c>
      <c r="J411" s="39" t="b">
        <f t="shared" si="1"/>
        <v>1</v>
      </c>
      <c r="K411" s="13" t="s">
        <v>37</v>
      </c>
      <c r="L411" s="13" t="s">
        <v>38</v>
      </c>
      <c r="M411" s="13" t="s">
        <v>38</v>
      </c>
      <c r="N411" s="30"/>
      <c r="O411" s="8"/>
      <c r="P411" s="8">
        <v>11.168606592412001</v>
      </c>
      <c r="Q411" s="9" t="str">
        <f t="shared" si="2"/>
        <v>Late</v>
      </c>
      <c r="R411" s="9">
        <v>15101.528819250099</v>
      </c>
      <c r="S411" s="10">
        <v>4.0891330095584398E-2</v>
      </c>
      <c r="T411" s="11">
        <v>0.19920087669818101</v>
      </c>
      <c r="U411" s="13" t="s">
        <v>744</v>
      </c>
      <c r="V411" s="13" t="s">
        <v>1198</v>
      </c>
      <c r="W411" s="13" t="s">
        <v>1199</v>
      </c>
      <c r="X411" s="13" t="s">
        <v>676</v>
      </c>
      <c r="Y411" s="12" t="s">
        <v>747</v>
      </c>
      <c r="Z411" s="31"/>
      <c r="AA411" s="31"/>
      <c r="AB411" s="31"/>
    </row>
    <row r="412" spans="1:28" ht="20.25" customHeight="1" x14ac:dyDescent="0.15">
      <c r="A412" s="13">
        <v>410</v>
      </c>
      <c r="B412" s="13">
        <v>197</v>
      </c>
      <c r="C412" s="13">
        <v>485</v>
      </c>
      <c r="D412" s="13">
        <v>27</v>
      </c>
      <c r="E412" s="13">
        <v>0</v>
      </c>
      <c r="F412" s="13">
        <v>37</v>
      </c>
      <c r="G412" s="38" t="str">
        <f t="shared" si="3"/>
        <v>Neuron</v>
      </c>
      <c r="H412" s="13" t="s">
        <v>73</v>
      </c>
      <c r="I412" s="13" t="s">
        <v>73</v>
      </c>
      <c r="J412" s="39" t="b">
        <f t="shared" si="1"/>
        <v>1</v>
      </c>
      <c r="K412" s="13" t="s">
        <v>37</v>
      </c>
      <c r="L412" s="13" t="s">
        <v>37</v>
      </c>
      <c r="M412" s="13" t="s">
        <v>37</v>
      </c>
      <c r="N412" s="30"/>
      <c r="O412" s="8"/>
      <c r="P412" s="8">
        <v>10.2216215391416</v>
      </c>
      <c r="Q412" s="9" t="str">
        <f t="shared" si="2"/>
        <v>Mid</v>
      </c>
      <c r="R412" s="9">
        <v>6501.4054054054004</v>
      </c>
      <c r="S412" s="10">
        <v>1.7344868307731801E-2</v>
      </c>
      <c r="T412" s="11">
        <v>0.14846316083158101</v>
      </c>
      <c r="U412" s="13" t="s">
        <v>744</v>
      </c>
      <c r="V412" s="13" t="s">
        <v>1200</v>
      </c>
      <c r="W412" s="13" t="s">
        <v>1201</v>
      </c>
      <c r="X412" s="13" t="s">
        <v>737</v>
      </c>
      <c r="Y412" s="12" t="s">
        <v>1202</v>
      </c>
      <c r="Z412" s="31"/>
      <c r="AA412" s="31"/>
      <c r="AB412" s="31"/>
    </row>
    <row r="413" spans="1:28" ht="20.25" customHeight="1" x14ac:dyDescent="0.15">
      <c r="A413" s="13">
        <v>411</v>
      </c>
      <c r="B413" s="13">
        <v>201</v>
      </c>
      <c r="C413" s="13">
        <v>77</v>
      </c>
      <c r="D413" s="13">
        <v>5</v>
      </c>
      <c r="E413" s="13">
        <v>2</v>
      </c>
      <c r="F413" s="13">
        <v>761</v>
      </c>
      <c r="G413" s="38" t="str">
        <f t="shared" si="3"/>
        <v>Neuroblast</v>
      </c>
      <c r="H413" s="13" t="s">
        <v>79</v>
      </c>
      <c r="I413" s="13" t="s">
        <v>79</v>
      </c>
      <c r="J413" s="39" t="b">
        <f t="shared" si="1"/>
        <v>1</v>
      </c>
      <c r="K413" s="13" t="s">
        <v>37</v>
      </c>
      <c r="L413" s="13" t="s">
        <v>38</v>
      </c>
      <c r="M413" s="13" t="s">
        <v>38</v>
      </c>
      <c r="N413" s="30"/>
      <c r="O413" s="8"/>
      <c r="P413" s="8">
        <v>9.5877792424817105</v>
      </c>
      <c r="Q413" s="9" t="str">
        <f t="shared" si="2"/>
        <v>Mid</v>
      </c>
      <c r="R413" s="9">
        <v>7326.5413929040596</v>
      </c>
      <c r="S413" s="10">
        <v>2.7107574773215602E-2</v>
      </c>
      <c r="T413" s="11">
        <v>0.127837383649685</v>
      </c>
      <c r="U413" s="13" t="s">
        <v>680</v>
      </c>
      <c r="V413" s="13" t="s">
        <v>1203</v>
      </c>
      <c r="W413" s="13" t="s">
        <v>1204</v>
      </c>
      <c r="X413" s="13" t="s">
        <v>203</v>
      </c>
      <c r="Y413" s="12" t="s">
        <v>747</v>
      </c>
      <c r="Z413" s="31"/>
      <c r="AA413" s="31"/>
      <c r="AB413" s="31"/>
    </row>
    <row r="414" spans="1:28" ht="20.25" customHeight="1" x14ac:dyDescent="0.15">
      <c r="A414" s="13">
        <v>412</v>
      </c>
      <c r="B414" s="13">
        <v>200</v>
      </c>
      <c r="C414" s="13">
        <v>76</v>
      </c>
      <c r="D414" s="13">
        <v>5</v>
      </c>
      <c r="E414" s="13">
        <v>1</v>
      </c>
      <c r="F414" s="13">
        <v>3414</v>
      </c>
      <c r="G414" s="38" t="str">
        <f t="shared" si="3"/>
        <v>Neuroblast</v>
      </c>
      <c r="H414" s="13" t="s">
        <v>79</v>
      </c>
      <c r="I414" s="13" t="s">
        <v>79</v>
      </c>
      <c r="J414" s="39" t="b">
        <f t="shared" si="1"/>
        <v>1</v>
      </c>
      <c r="K414" s="13" t="s">
        <v>494</v>
      </c>
      <c r="L414" s="13" t="s">
        <v>495</v>
      </c>
      <c r="M414" s="13" t="s">
        <v>495</v>
      </c>
      <c r="N414" s="30"/>
      <c r="O414" s="8"/>
      <c r="P414" s="8">
        <v>8.4841827964950394</v>
      </c>
      <c r="Q414" s="9" t="str">
        <f t="shared" si="2"/>
        <v>Mid</v>
      </c>
      <c r="R414" s="9">
        <v>5788.8421206795501</v>
      </c>
      <c r="S414" s="10">
        <v>4.0323078641493204E-3</v>
      </c>
      <c r="T414" s="11">
        <v>8.2419199938053703E-2</v>
      </c>
      <c r="U414" s="13" t="s">
        <v>680</v>
      </c>
      <c r="V414" s="13" t="s">
        <v>1205</v>
      </c>
      <c r="W414" s="13" t="s">
        <v>1206</v>
      </c>
      <c r="X414" s="13" t="s">
        <v>86</v>
      </c>
      <c r="Y414" s="12" t="s">
        <v>686</v>
      </c>
      <c r="Z414" s="31"/>
      <c r="AA414" s="31"/>
      <c r="AB414" s="31"/>
    </row>
    <row r="415" spans="1:28" ht="20.25" customHeight="1" x14ac:dyDescent="0.15">
      <c r="A415" s="13">
        <v>413</v>
      </c>
      <c r="B415" s="13">
        <v>199</v>
      </c>
      <c r="C415" s="13">
        <v>75</v>
      </c>
      <c r="D415" s="13">
        <v>5</v>
      </c>
      <c r="E415" s="13">
        <v>0</v>
      </c>
      <c r="F415" s="13">
        <v>3283</v>
      </c>
      <c r="G415" s="38" t="str">
        <f t="shared" si="3"/>
        <v>Neuroblast</v>
      </c>
      <c r="H415" s="34" t="s">
        <v>27</v>
      </c>
      <c r="I415" s="34" t="s">
        <v>27</v>
      </c>
      <c r="J415" s="39" t="b">
        <f t="shared" si="1"/>
        <v>0</v>
      </c>
      <c r="K415" s="13" t="s">
        <v>37</v>
      </c>
      <c r="L415" s="13" t="s">
        <v>38</v>
      </c>
      <c r="M415" s="13" t="s">
        <v>38</v>
      </c>
      <c r="N415" s="30"/>
      <c r="O415" s="8"/>
      <c r="P415" s="8">
        <v>11.486780372727599</v>
      </c>
      <c r="Q415" s="9" t="str">
        <f t="shared" si="2"/>
        <v>Late</v>
      </c>
      <c r="R415" s="9">
        <v>6832.2394151690496</v>
      </c>
      <c r="S415" s="10">
        <v>3.5185136348861099E-3</v>
      </c>
      <c r="T415" s="11">
        <v>8.0315486336211495E-2</v>
      </c>
      <c r="U415" s="13" t="s">
        <v>680</v>
      </c>
      <c r="V415" s="13" t="s">
        <v>1207</v>
      </c>
      <c r="W415" s="13" t="s">
        <v>1208</v>
      </c>
      <c r="X415" s="13" t="s">
        <v>1209</v>
      </c>
      <c r="Y415" s="12" t="s">
        <v>686</v>
      </c>
      <c r="Z415" s="31"/>
      <c r="AA415" s="31"/>
      <c r="AB415" s="31"/>
    </row>
    <row r="416" spans="1:28" ht="20.25" customHeight="1" x14ac:dyDescent="0.15">
      <c r="A416" s="13">
        <v>414</v>
      </c>
      <c r="B416" s="13">
        <v>198</v>
      </c>
      <c r="C416" s="13">
        <v>493</v>
      </c>
      <c r="D416" s="13">
        <v>27</v>
      </c>
      <c r="E416" s="13">
        <v>8</v>
      </c>
      <c r="F416" s="13">
        <v>3502</v>
      </c>
      <c r="G416" s="38" t="str">
        <f t="shared" si="3"/>
        <v>Neuroblast</v>
      </c>
      <c r="H416" s="13" t="s">
        <v>79</v>
      </c>
      <c r="I416" s="13" t="s">
        <v>79</v>
      </c>
      <c r="J416" s="39" t="b">
        <f t="shared" si="1"/>
        <v>1</v>
      </c>
      <c r="K416" s="13" t="s">
        <v>37</v>
      </c>
      <c r="L416" s="13" t="s">
        <v>38</v>
      </c>
      <c r="M416" s="13" t="s">
        <v>38</v>
      </c>
      <c r="N416" s="30"/>
      <c r="O416" s="8"/>
      <c r="P416" s="8">
        <v>11.061507694521</v>
      </c>
      <c r="Q416" s="9" t="str">
        <f t="shared" si="2"/>
        <v>Late</v>
      </c>
      <c r="R416" s="9">
        <v>10933.804683038201</v>
      </c>
      <c r="S416" s="10">
        <v>2.4207223994307098E-2</v>
      </c>
      <c r="T416" s="11">
        <v>0.18486783744316301</v>
      </c>
      <c r="U416" s="13" t="s">
        <v>744</v>
      </c>
      <c r="V416" s="13" t="s">
        <v>1210</v>
      </c>
      <c r="W416" s="13" t="s">
        <v>1211</v>
      </c>
      <c r="X416" s="13" t="s">
        <v>1212</v>
      </c>
      <c r="Y416" s="12" t="s">
        <v>747</v>
      </c>
      <c r="Z416" s="31"/>
      <c r="AA416" s="31"/>
      <c r="AB416" s="31"/>
    </row>
    <row r="417" spans="1:28" ht="20.25" customHeight="1" x14ac:dyDescent="0.15">
      <c r="A417" s="13">
        <v>415</v>
      </c>
      <c r="B417" s="13">
        <v>113</v>
      </c>
      <c r="C417" s="13">
        <v>621</v>
      </c>
      <c r="D417" s="13">
        <v>35</v>
      </c>
      <c r="E417" s="13">
        <v>2</v>
      </c>
      <c r="F417" s="13">
        <v>3953</v>
      </c>
      <c r="G417" s="38" t="str">
        <f t="shared" si="3"/>
        <v>(other)</v>
      </c>
      <c r="H417" s="7" t="s">
        <v>90</v>
      </c>
      <c r="I417" s="7" t="s">
        <v>90</v>
      </c>
      <c r="J417" s="39" t="b">
        <f t="shared" si="1"/>
        <v>0</v>
      </c>
      <c r="K417" s="13" t="s">
        <v>177</v>
      </c>
      <c r="L417" s="13" t="s">
        <v>177</v>
      </c>
      <c r="M417" s="13" t="s">
        <v>177</v>
      </c>
      <c r="N417" s="30"/>
      <c r="O417" s="8"/>
      <c r="P417" s="8">
        <v>6.8420187619375898</v>
      </c>
      <c r="Q417" s="9" t="str">
        <f t="shared" si="2"/>
        <v>Early</v>
      </c>
      <c r="R417" s="9">
        <v>5283.3503668100102</v>
      </c>
      <c r="S417" s="10">
        <v>3.6685947280611199E-3</v>
      </c>
      <c r="T417" s="11">
        <v>8.9163502714321705E-2</v>
      </c>
      <c r="U417" s="13" t="s">
        <v>200</v>
      </c>
      <c r="V417" s="13" t="s">
        <v>1213</v>
      </c>
      <c r="W417" s="13" t="s">
        <v>1214</v>
      </c>
      <c r="X417" s="13" t="s">
        <v>1215</v>
      </c>
      <c r="Y417" s="12" t="s">
        <v>204</v>
      </c>
      <c r="Z417" s="31"/>
      <c r="AA417" s="31"/>
      <c r="AB417" s="31"/>
    </row>
    <row r="418" spans="1:28" ht="20.25" customHeight="1" x14ac:dyDescent="0.15">
      <c r="A418" s="13">
        <v>416</v>
      </c>
      <c r="B418" s="13">
        <v>114</v>
      </c>
      <c r="C418" s="13">
        <v>620</v>
      </c>
      <c r="D418" s="13">
        <v>35</v>
      </c>
      <c r="E418" s="13">
        <v>1</v>
      </c>
      <c r="F418" s="13">
        <v>2833</v>
      </c>
      <c r="G418" s="38" t="str">
        <f t="shared" si="3"/>
        <v>Radial glia</v>
      </c>
      <c r="H418" s="13" t="s">
        <v>79</v>
      </c>
      <c r="I418" s="13" t="s">
        <v>79</v>
      </c>
      <c r="J418" s="39" t="b">
        <f t="shared" si="1"/>
        <v>1</v>
      </c>
      <c r="K418" s="13" t="s">
        <v>177</v>
      </c>
      <c r="L418" s="13" t="s">
        <v>177</v>
      </c>
      <c r="M418" s="13" t="s">
        <v>177</v>
      </c>
      <c r="N418" s="30"/>
      <c r="O418" s="8"/>
      <c r="P418" s="8">
        <v>6.8981998494434604</v>
      </c>
      <c r="Q418" s="9" t="str">
        <f t="shared" si="2"/>
        <v>Early</v>
      </c>
      <c r="R418" s="9">
        <v>8729.1990822449698</v>
      </c>
      <c r="S418" s="10">
        <v>2.6432857547988201E-2</v>
      </c>
      <c r="T418" s="11">
        <v>0.19811517226273301</v>
      </c>
      <c r="U418" s="13" t="s">
        <v>200</v>
      </c>
      <c r="V418" s="13" t="s">
        <v>1216</v>
      </c>
      <c r="W418" s="13" t="s">
        <v>1217</v>
      </c>
      <c r="X418" s="13" t="s">
        <v>1218</v>
      </c>
      <c r="Y418" s="12" t="s">
        <v>87</v>
      </c>
      <c r="Z418" s="31"/>
      <c r="AA418" s="31"/>
      <c r="AB418" s="31"/>
    </row>
    <row r="419" spans="1:28" ht="20.25" customHeight="1" x14ac:dyDescent="0.15">
      <c r="A419" s="13">
        <v>417</v>
      </c>
      <c r="B419" s="13">
        <v>115</v>
      </c>
      <c r="C419" s="13">
        <v>619</v>
      </c>
      <c r="D419" s="13">
        <v>35</v>
      </c>
      <c r="E419" s="13">
        <v>0</v>
      </c>
      <c r="F419" s="13">
        <v>1791</v>
      </c>
      <c r="G419" s="38" t="str">
        <f t="shared" si="3"/>
        <v>Neuroblast</v>
      </c>
      <c r="H419" s="13" t="s">
        <v>79</v>
      </c>
      <c r="I419" s="13" t="s">
        <v>79</v>
      </c>
      <c r="J419" s="39" t="b">
        <f t="shared" si="1"/>
        <v>1</v>
      </c>
      <c r="K419" s="13" t="s">
        <v>177</v>
      </c>
      <c r="L419" s="13" t="s">
        <v>177</v>
      </c>
      <c r="M419" s="13" t="s">
        <v>177</v>
      </c>
      <c r="N419" s="30"/>
      <c r="O419" s="8"/>
      <c r="P419" s="8">
        <v>9.76795085271198</v>
      </c>
      <c r="Q419" s="9" t="str">
        <f t="shared" si="2"/>
        <v>Mid</v>
      </c>
      <c r="R419" s="9">
        <v>8806.4706867671593</v>
      </c>
      <c r="S419" s="10">
        <v>1.16996528741627E-2</v>
      </c>
      <c r="T419" s="11">
        <v>0.16383481146908099</v>
      </c>
      <c r="U419" s="13" t="s">
        <v>200</v>
      </c>
      <c r="V419" s="13" t="s">
        <v>1219</v>
      </c>
      <c r="W419" s="13" t="s">
        <v>1220</v>
      </c>
      <c r="X419" s="13" t="s">
        <v>262</v>
      </c>
      <c r="Y419" s="12" t="s">
        <v>1221</v>
      </c>
      <c r="Z419" s="31"/>
      <c r="AA419" s="31"/>
      <c r="AB419" s="31"/>
    </row>
    <row r="420" spans="1:28" ht="20.25" customHeight="1" x14ac:dyDescent="0.15">
      <c r="A420" s="13">
        <v>418</v>
      </c>
      <c r="B420" s="13">
        <v>116</v>
      </c>
      <c r="C420" s="13">
        <v>622</v>
      </c>
      <c r="D420" s="13">
        <v>35</v>
      </c>
      <c r="E420" s="13">
        <v>3</v>
      </c>
      <c r="F420" s="13">
        <v>2578</v>
      </c>
      <c r="G420" s="38" t="str">
        <f t="shared" si="3"/>
        <v>Neuroblast</v>
      </c>
      <c r="H420" s="13" t="s">
        <v>90</v>
      </c>
      <c r="I420" s="13" t="s">
        <v>90</v>
      </c>
      <c r="J420" s="39" t="b">
        <f t="shared" si="1"/>
        <v>0</v>
      </c>
      <c r="K420" s="13" t="s">
        <v>177</v>
      </c>
      <c r="L420" s="13" t="s">
        <v>177</v>
      </c>
      <c r="M420" s="13" t="s">
        <v>177</v>
      </c>
      <c r="N420" s="30"/>
      <c r="O420" s="8"/>
      <c r="P420" s="8">
        <v>6.7735453992966397</v>
      </c>
      <c r="Q420" s="9" t="str">
        <f t="shared" si="2"/>
        <v>Early</v>
      </c>
      <c r="R420" s="9">
        <v>5762.0973622963602</v>
      </c>
      <c r="S420" s="10">
        <v>3.9485017355172696E-3</v>
      </c>
      <c r="T420" s="11">
        <v>0.10016237238828</v>
      </c>
      <c r="U420" s="13" t="s">
        <v>200</v>
      </c>
      <c r="V420" s="13" t="s">
        <v>1222</v>
      </c>
      <c r="W420" s="13" t="s">
        <v>1223</v>
      </c>
      <c r="X420" s="13" t="s">
        <v>86</v>
      </c>
      <c r="Y420" s="12" t="s">
        <v>1224</v>
      </c>
      <c r="Z420" s="31"/>
      <c r="AA420" s="31"/>
      <c r="AB420" s="31"/>
    </row>
    <row r="421" spans="1:28" ht="20.25" customHeight="1" x14ac:dyDescent="0.15">
      <c r="A421" s="13">
        <v>419</v>
      </c>
      <c r="B421" s="13">
        <v>117</v>
      </c>
      <c r="C421" s="13">
        <v>582</v>
      </c>
      <c r="D421" s="13">
        <v>32</v>
      </c>
      <c r="E421" s="13">
        <v>14</v>
      </c>
      <c r="F421" s="13">
        <v>5146</v>
      </c>
      <c r="G421" s="38" t="str">
        <f t="shared" si="3"/>
        <v>Neuron</v>
      </c>
      <c r="H421" s="13" t="s">
        <v>79</v>
      </c>
      <c r="I421" s="13" t="s">
        <v>79</v>
      </c>
      <c r="J421" s="39" t="b">
        <f t="shared" si="1"/>
        <v>1</v>
      </c>
      <c r="K421" s="13" t="s">
        <v>177</v>
      </c>
      <c r="L421" s="13" t="s">
        <v>177</v>
      </c>
      <c r="M421" s="13" t="s">
        <v>177</v>
      </c>
      <c r="N421" s="30"/>
      <c r="O421" s="8"/>
      <c r="P421" s="8">
        <v>6.9000777726594</v>
      </c>
      <c r="Q421" s="9" t="str">
        <f t="shared" si="2"/>
        <v>Early</v>
      </c>
      <c r="R421" s="9">
        <v>7516.6379712398002</v>
      </c>
      <c r="S421" s="10">
        <v>1.44005900350482E-2</v>
      </c>
      <c r="T421" s="11">
        <v>0.16954061147125901</v>
      </c>
      <c r="U421" s="13" t="s">
        <v>1225</v>
      </c>
      <c r="V421" s="13" t="s">
        <v>1226</v>
      </c>
      <c r="W421" s="13" t="s">
        <v>1227</v>
      </c>
      <c r="X421" s="13" t="s">
        <v>279</v>
      </c>
      <c r="Y421" s="12" t="s">
        <v>1228</v>
      </c>
      <c r="Z421" s="31"/>
      <c r="AA421" s="31"/>
      <c r="AB421" s="31"/>
    </row>
    <row r="422" spans="1:28" ht="20.25" customHeight="1" x14ac:dyDescent="0.15">
      <c r="A422" s="13">
        <v>420</v>
      </c>
      <c r="B422" s="13">
        <v>118</v>
      </c>
      <c r="C422" s="13">
        <v>626</v>
      </c>
      <c r="D422" s="13">
        <v>35</v>
      </c>
      <c r="E422" s="13">
        <v>7</v>
      </c>
      <c r="F422" s="13">
        <v>3867</v>
      </c>
      <c r="G422" s="38" t="str">
        <f t="shared" si="3"/>
        <v>Neuron</v>
      </c>
      <c r="H422" s="13" t="s">
        <v>73</v>
      </c>
      <c r="I422" s="13" t="s">
        <v>73</v>
      </c>
      <c r="J422" s="39" t="b">
        <f t="shared" si="1"/>
        <v>0</v>
      </c>
      <c r="K422" s="13" t="s">
        <v>172</v>
      </c>
      <c r="L422" s="13" t="s">
        <v>172</v>
      </c>
      <c r="M422" s="13" t="s">
        <v>172</v>
      </c>
      <c r="N422" s="30"/>
      <c r="O422" s="8"/>
      <c r="P422" s="8">
        <v>6.1683216610403697</v>
      </c>
      <c r="Q422" s="9" t="str">
        <f t="shared" si="2"/>
        <v>Early</v>
      </c>
      <c r="R422" s="9">
        <v>5641.4419446599304</v>
      </c>
      <c r="S422" s="10">
        <v>2.72344498785407E-3</v>
      </c>
      <c r="T422" s="11">
        <v>9.0034228878421496E-2</v>
      </c>
      <c r="U422" s="13" t="s">
        <v>200</v>
      </c>
      <c r="V422" s="13" t="s">
        <v>1229</v>
      </c>
      <c r="W422" s="13" t="s">
        <v>1230</v>
      </c>
      <c r="X422" s="13" t="s">
        <v>279</v>
      </c>
      <c r="Y422" s="12" t="s">
        <v>1231</v>
      </c>
      <c r="Z422" s="14" t="s">
        <v>1232</v>
      </c>
      <c r="AA422" s="14" t="s">
        <v>132</v>
      </c>
      <c r="AB422" s="14" t="s">
        <v>133</v>
      </c>
    </row>
    <row r="423" spans="1:28" ht="20.25" customHeight="1" x14ac:dyDescent="0.15">
      <c r="A423" s="13">
        <v>421</v>
      </c>
      <c r="B423" s="13">
        <v>119</v>
      </c>
      <c r="C423" s="13">
        <v>634</v>
      </c>
      <c r="D423" s="13">
        <v>35</v>
      </c>
      <c r="E423" s="13">
        <v>15</v>
      </c>
      <c r="F423" s="13">
        <v>2485</v>
      </c>
      <c r="G423" s="38" t="str">
        <f t="shared" si="3"/>
        <v>Radial glia</v>
      </c>
      <c r="H423" s="13" t="s">
        <v>90</v>
      </c>
      <c r="I423" s="13" t="s">
        <v>90</v>
      </c>
      <c r="J423" s="39" t="b">
        <f t="shared" si="1"/>
        <v>0</v>
      </c>
      <c r="K423" s="13" t="s">
        <v>172</v>
      </c>
      <c r="L423" s="13" t="s">
        <v>172</v>
      </c>
      <c r="M423" s="13" t="s">
        <v>172</v>
      </c>
      <c r="N423" s="30"/>
      <c r="O423" s="8"/>
      <c r="P423" s="8">
        <v>6.2644667640778202</v>
      </c>
      <c r="Q423" s="9" t="str">
        <f t="shared" si="2"/>
        <v>Early</v>
      </c>
      <c r="R423" s="9">
        <v>5842.3396378269499</v>
      </c>
      <c r="S423" s="10">
        <v>2.1196107323289801E-3</v>
      </c>
      <c r="T423" s="11">
        <v>7.99221689406205E-2</v>
      </c>
      <c r="U423" s="13" t="s">
        <v>200</v>
      </c>
      <c r="V423" s="13" t="s">
        <v>1233</v>
      </c>
      <c r="W423" s="13" t="s">
        <v>1234</v>
      </c>
      <c r="X423" s="13" t="s">
        <v>1235</v>
      </c>
      <c r="Y423" s="12" t="s">
        <v>263</v>
      </c>
      <c r="Z423" s="14" t="s">
        <v>232</v>
      </c>
      <c r="AA423" s="14" t="s">
        <v>132</v>
      </c>
      <c r="AB423" s="14" t="s">
        <v>206</v>
      </c>
    </row>
    <row r="424" spans="1:28" ht="20.25" customHeight="1" x14ac:dyDescent="0.15">
      <c r="A424" s="13">
        <v>422</v>
      </c>
      <c r="B424" s="13">
        <v>120</v>
      </c>
      <c r="C424" s="13">
        <v>623</v>
      </c>
      <c r="D424" s="13">
        <v>35</v>
      </c>
      <c r="E424" s="13">
        <v>4</v>
      </c>
      <c r="F424" s="13">
        <v>645</v>
      </c>
      <c r="G424" s="38" t="str">
        <f t="shared" si="3"/>
        <v>Neuron</v>
      </c>
      <c r="H424" s="13" t="s">
        <v>79</v>
      </c>
      <c r="I424" s="13" t="s">
        <v>79</v>
      </c>
      <c r="J424" s="39" t="b">
        <f t="shared" si="1"/>
        <v>1</v>
      </c>
      <c r="K424" s="13" t="s">
        <v>177</v>
      </c>
      <c r="L424" s="13" t="s">
        <v>177</v>
      </c>
      <c r="M424" s="13" t="s">
        <v>177</v>
      </c>
      <c r="N424" s="30"/>
      <c r="O424" s="8"/>
      <c r="P424" s="8">
        <v>6.6773643441902601</v>
      </c>
      <c r="Q424" s="9" t="str">
        <f t="shared" si="2"/>
        <v>Early</v>
      </c>
      <c r="R424" s="9">
        <v>7757.9736434108399</v>
      </c>
      <c r="S424" s="10">
        <v>2.34770629804061E-2</v>
      </c>
      <c r="T424" s="11">
        <v>0.15776985985364</v>
      </c>
      <c r="U424" s="13" t="s">
        <v>200</v>
      </c>
      <c r="V424" s="13" t="s">
        <v>1236</v>
      </c>
      <c r="W424" s="13" t="s">
        <v>1237</v>
      </c>
      <c r="X424" s="13" t="s">
        <v>493</v>
      </c>
      <c r="Y424" s="12" t="s">
        <v>87</v>
      </c>
      <c r="Z424" s="31"/>
      <c r="AA424" s="31"/>
      <c r="AB424" s="31"/>
    </row>
    <row r="425" spans="1:28" ht="20.25" customHeight="1" x14ac:dyDescent="0.15">
      <c r="A425" s="13">
        <v>423</v>
      </c>
      <c r="B425" s="13">
        <v>210</v>
      </c>
      <c r="C425" s="13">
        <v>593</v>
      </c>
      <c r="D425" s="13">
        <v>33</v>
      </c>
      <c r="E425" s="13">
        <v>8</v>
      </c>
      <c r="F425" s="13">
        <v>2152</v>
      </c>
      <c r="G425" s="38" t="str">
        <f t="shared" si="3"/>
        <v>Neuron</v>
      </c>
      <c r="H425" s="13" t="s">
        <v>90</v>
      </c>
      <c r="I425" s="13" t="s">
        <v>90</v>
      </c>
      <c r="J425" s="39" t="b">
        <f t="shared" si="1"/>
        <v>0</v>
      </c>
      <c r="K425" s="13" t="s">
        <v>124</v>
      </c>
      <c r="L425" s="13" t="s">
        <v>124</v>
      </c>
      <c r="M425" s="13" t="s">
        <v>124</v>
      </c>
      <c r="N425" s="30"/>
      <c r="O425" s="8"/>
      <c r="P425" s="8">
        <v>7.8058550282481898</v>
      </c>
      <c r="Q425" s="9" t="str">
        <f t="shared" si="2"/>
        <v>Early</v>
      </c>
      <c r="R425" s="9">
        <v>6651.0697026022299</v>
      </c>
      <c r="S425" s="10">
        <v>2.60377874422824E-3</v>
      </c>
      <c r="T425" s="11">
        <v>0.11702533560367</v>
      </c>
      <c r="U425" s="13" t="s">
        <v>1238</v>
      </c>
      <c r="V425" s="13" t="s">
        <v>1239</v>
      </c>
      <c r="W425" s="13" t="s">
        <v>1240</v>
      </c>
      <c r="X425" s="13" t="s">
        <v>718</v>
      </c>
      <c r="Y425" s="12" t="s">
        <v>291</v>
      </c>
      <c r="Z425" s="33"/>
      <c r="AA425" s="31"/>
      <c r="AB425" s="31"/>
    </row>
    <row r="426" spans="1:28" ht="20.25" customHeight="1" x14ac:dyDescent="0.15">
      <c r="A426" s="13">
        <v>424</v>
      </c>
      <c r="B426" s="13">
        <v>209</v>
      </c>
      <c r="C426" s="13">
        <v>152</v>
      </c>
      <c r="D426" s="13">
        <v>8</v>
      </c>
      <c r="E426" s="13">
        <v>18</v>
      </c>
      <c r="F426" s="13">
        <v>3091</v>
      </c>
      <c r="G426" s="38" t="str">
        <f t="shared" si="3"/>
        <v>(other)</v>
      </c>
      <c r="H426" s="34" t="s">
        <v>27</v>
      </c>
      <c r="I426" s="34" t="s">
        <v>27</v>
      </c>
      <c r="J426" s="39" t="b">
        <f t="shared" si="1"/>
        <v>0</v>
      </c>
      <c r="K426" s="13" t="s">
        <v>124</v>
      </c>
      <c r="L426" s="13" t="s">
        <v>124</v>
      </c>
      <c r="M426" s="13" t="s">
        <v>124</v>
      </c>
      <c r="N426" s="30"/>
      <c r="O426" s="8"/>
      <c r="P426" s="8">
        <v>7.6551278020833404</v>
      </c>
      <c r="Q426" s="9" t="str">
        <f t="shared" si="2"/>
        <v>Early</v>
      </c>
      <c r="R426" s="9">
        <v>6520.1122614040796</v>
      </c>
      <c r="S426" s="10">
        <v>2.2437756530610102E-3</v>
      </c>
      <c r="T426" s="11">
        <v>0.101932276673349</v>
      </c>
      <c r="U426" s="13" t="s">
        <v>567</v>
      </c>
      <c r="V426" s="13" t="s">
        <v>1241</v>
      </c>
      <c r="W426" s="13" t="s">
        <v>1242</v>
      </c>
      <c r="X426" s="13" t="s">
        <v>1243</v>
      </c>
      <c r="Y426" s="12" t="s">
        <v>280</v>
      </c>
      <c r="Z426" s="36"/>
      <c r="AA426" s="31"/>
      <c r="AB426" s="31"/>
    </row>
    <row r="427" spans="1:28" ht="20.25" customHeight="1" x14ac:dyDescent="0.15">
      <c r="A427" s="13">
        <v>425</v>
      </c>
      <c r="B427" s="13">
        <v>208</v>
      </c>
      <c r="C427" s="13">
        <v>151</v>
      </c>
      <c r="D427" s="13">
        <v>8</v>
      </c>
      <c r="E427" s="13">
        <v>17</v>
      </c>
      <c r="F427" s="13">
        <v>2954</v>
      </c>
      <c r="G427" s="38" t="str">
        <f t="shared" si="3"/>
        <v>Neuron</v>
      </c>
      <c r="H427" s="34" t="s">
        <v>27</v>
      </c>
      <c r="I427" s="34" t="s">
        <v>27</v>
      </c>
      <c r="J427" s="39" t="b">
        <f t="shared" si="1"/>
        <v>0</v>
      </c>
      <c r="K427" s="13" t="s">
        <v>124</v>
      </c>
      <c r="L427" s="13" t="s">
        <v>124</v>
      </c>
      <c r="M427" s="13" t="s">
        <v>124</v>
      </c>
      <c r="N427" s="30"/>
      <c r="O427" s="8"/>
      <c r="P427" s="8">
        <v>7.0280297814629398</v>
      </c>
      <c r="Q427" s="9" t="str">
        <f t="shared" si="2"/>
        <v>Early</v>
      </c>
      <c r="R427" s="9">
        <v>7331.6699390656604</v>
      </c>
      <c r="S427" s="10">
        <v>2.0185087405264301E-3</v>
      </c>
      <c r="T427" s="11">
        <v>0.11383167305045599</v>
      </c>
      <c r="U427" s="13" t="s">
        <v>567</v>
      </c>
      <c r="V427" s="13" t="s">
        <v>1244</v>
      </c>
      <c r="W427" s="13" t="s">
        <v>1245</v>
      </c>
      <c r="X427" s="13" t="s">
        <v>655</v>
      </c>
      <c r="Y427" s="12" t="s">
        <v>280</v>
      </c>
      <c r="Z427" s="37" t="s">
        <v>36</v>
      </c>
      <c r="AA427" s="31"/>
      <c r="AB427" s="31"/>
    </row>
    <row r="428" spans="1:28" ht="20.25" customHeight="1" x14ac:dyDescent="0.15">
      <c r="A428" s="13">
        <v>426</v>
      </c>
      <c r="B428" s="13">
        <v>207</v>
      </c>
      <c r="C428" s="13">
        <v>629</v>
      </c>
      <c r="D428" s="13">
        <v>35</v>
      </c>
      <c r="E428" s="13">
        <v>10</v>
      </c>
      <c r="F428" s="13">
        <v>709</v>
      </c>
      <c r="G428" s="38" t="str">
        <f t="shared" si="3"/>
        <v>Radial glia</v>
      </c>
      <c r="H428" s="13" t="s">
        <v>90</v>
      </c>
      <c r="I428" s="13" t="s">
        <v>90</v>
      </c>
      <c r="J428" s="39" t="b">
        <f t="shared" si="1"/>
        <v>0</v>
      </c>
      <c r="K428" s="13" t="s">
        <v>124</v>
      </c>
      <c r="L428" s="13" t="s">
        <v>124</v>
      </c>
      <c r="M428" s="13" t="s">
        <v>124</v>
      </c>
      <c r="N428" s="30"/>
      <c r="O428" s="8"/>
      <c r="P428" s="8">
        <v>6.3794076002199001</v>
      </c>
      <c r="Q428" s="9" t="str">
        <f t="shared" si="2"/>
        <v>Early</v>
      </c>
      <c r="R428" s="9">
        <v>6561.0098730606496</v>
      </c>
      <c r="S428" s="10">
        <v>2.3360125653098199E-3</v>
      </c>
      <c r="T428" s="11">
        <v>0.106897441246014</v>
      </c>
      <c r="U428" s="13" t="s">
        <v>200</v>
      </c>
      <c r="V428" s="13" t="s">
        <v>1246</v>
      </c>
      <c r="W428" s="13" t="s">
        <v>1247</v>
      </c>
      <c r="X428" s="13" t="s">
        <v>1248</v>
      </c>
      <c r="Y428" s="12" t="s">
        <v>291</v>
      </c>
      <c r="Z428" s="26" t="s">
        <v>1249</v>
      </c>
      <c r="AA428" s="14" t="s">
        <v>132</v>
      </c>
      <c r="AB428" s="14" t="s">
        <v>206</v>
      </c>
    </row>
    <row r="429" spans="1:28" ht="20.25" customHeight="1" x14ac:dyDescent="0.15">
      <c r="A429" s="13">
        <v>427</v>
      </c>
      <c r="B429" s="13">
        <v>206</v>
      </c>
      <c r="C429" s="13">
        <v>548</v>
      </c>
      <c r="D429" s="13">
        <v>30</v>
      </c>
      <c r="E429" s="13">
        <v>19</v>
      </c>
      <c r="F429" s="13">
        <v>255</v>
      </c>
      <c r="G429" s="38" t="str">
        <f t="shared" si="3"/>
        <v>Neuroblast</v>
      </c>
      <c r="H429" s="13" t="s">
        <v>73</v>
      </c>
      <c r="I429" s="13" t="s">
        <v>73</v>
      </c>
      <c r="J429" s="39" t="b">
        <f t="shared" si="1"/>
        <v>1</v>
      </c>
      <c r="K429" s="13" t="s">
        <v>124</v>
      </c>
      <c r="L429" s="13" t="s">
        <v>531</v>
      </c>
      <c r="M429" s="13" t="s">
        <v>531</v>
      </c>
      <c r="N429" s="30"/>
      <c r="O429" s="8"/>
      <c r="P429" s="8">
        <v>6.70431375316545</v>
      </c>
      <c r="Q429" s="9" t="str">
        <f t="shared" si="2"/>
        <v>Early</v>
      </c>
      <c r="R429" s="9">
        <v>4808.1058823529402</v>
      </c>
      <c r="S429" s="10">
        <v>6.9561536751422699E-3</v>
      </c>
      <c r="T429" s="11">
        <v>0.107563646543113</v>
      </c>
      <c r="U429" s="13" t="s">
        <v>1250</v>
      </c>
      <c r="V429" s="13" t="s">
        <v>1251</v>
      </c>
      <c r="W429" s="13" t="s">
        <v>1252</v>
      </c>
      <c r="X429" s="13" t="s">
        <v>1253</v>
      </c>
      <c r="Y429" s="12" t="s">
        <v>1254</v>
      </c>
      <c r="Z429" s="33"/>
      <c r="AA429" s="31"/>
      <c r="AB429" s="31"/>
    </row>
    <row r="430" spans="1:28" ht="20.25" customHeight="1" x14ac:dyDescent="0.15">
      <c r="A430" s="13">
        <v>428</v>
      </c>
      <c r="B430" s="13">
        <v>205</v>
      </c>
      <c r="C430" s="13">
        <v>82</v>
      </c>
      <c r="D430" s="13">
        <v>5</v>
      </c>
      <c r="E430" s="13">
        <v>7</v>
      </c>
      <c r="F430" s="13">
        <v>3320</v>
      </c>
      <c r="G430" s="38" t="str">
        <f t="shared" si="3"/>
        <v>Radial glia</v>
      </c>
      <c r="H430" s="34" t="s">
        <v>27</v>
      </c>
      <c r="I430" s="34" t="s">
        <v>27</v>
      </c>
      <c r="J430" s="39" t="b">
        <f t="shared" si="1"/>
        <v>0</v>
      </c>
      <c r="K430" s="13" t="s">
        <v>28</v>
      </c>
      <c r="L430" s="13" t="s">
        <v>29</v>
      </c>
      <c r="M430" s="13" t="s">
        <v>29</v>
      </c>
      <c r="N430" s="30"/>
      <c r="O430" s="8"/>
      <c r="P430" s="8">
        <v>6.72243977095708</v>
      </c>
      <c r="Q430" s="9" t="str">
        <f t="shared" si="2"/>
        <v>Early</v>
      </c>
      <c r="R430" s="9">
        <v>5573.92409638553</v>
      </c>
      <c r="S430" s="10">
        <v>2.4032271293841201E-3</v>
      </c>
      <c r="T430" s="11">
        <v>9.6304769775022406E-2</v>
      </c>
      <c r="U430" s="13" t="s">
        <v>680</v>
      </c>
      <c r="V430" s="13" t="s">
        <v>1255</v>
      </c>
      <c r="W430" s="13" t="s">
        <v>1256</v>
      </c>
      <c r="X430" s="13" t="s">
        <v>1257</v>
      </c>
      <c r="Y430" s="12" t="s">
        <v>504</v>
      </c>
      <c r="Z430" s="32" t="s">
        <v>36</v>
      </c>
      <c r="AA430" s="31"/>
      <c r="AB430" s="31"/>
    </row>
    <row r="431" spans="1:28" ht="20.25" customHeight="1" x14ac:dyDescent="0.15">
      <c r="A431" s="13">
        <v>429</v>
      </c>
      <c r="B431" s="13">
        <v>204</v>
      </c>
      <c r="C431" s="13">
        <v>81</v>
      </c>
      <c r="D431" s="13">
        <v>5</v>
      </c>
      <c r="E431" s="13">
        <v>6</v>
      </c>
      <c r="F431" s="13">
        <v>5293</v>
      </c>
      <c r="G431" s="38" t="str">
        <f t="shared" si="3"/>
        <v>Neuroblast</v>
      </c>
      <c r="H431" s="34" t="s">
        <v>27</v>
      </c>
      <c r="I431" s="34" t="s">
        <v>27</v>
      </c>
      <c r="J431" s="39" t="b">
        <f t="shared" si="1"/>
        <v>0</v>
      </c>
      <c r="K431" s="13" t="s">
        <v>494</v>
      </c>
      <c r="L431" s="13" t="s">
        <v>495</v>
      </c>
      <c r="M431" s="13" t="s">
        <v>495</v>
      </c>
      <c r="N431" s="30"/>
      <c r="O431" s="8"/>
      <c r="P431" s="8">
        <v>6.8981296458047101</v>
      </c>
      <c r="Q431" s="9" t="str">
        <f t="shared" si="2"/>
        <v>Early</v>
      </c>
      <c r="R431" s="9">
        <v>5832.2918949555897</v>
      </c>
      <c r="S431" s="10">
        <v>3.0839626941033798E-3</v>
      </c>
      <c r="T431" s="11">
        <v>6.9581720578782799E-2</v>
      </c>
      <c r="U431" s="13" t="s">
        <v>680</v>
      </c>
      <c r="V431" s="13" t="s">
        <v>1258</v>
      </c>
      <c r="W431" s="13" t="s">
        <v>1259</v>
      </c>
      <c r="X431" s="13" t="s">
        <v>1212</v>
      </c>
      <c r="Y431" s="12" t="s">
        <v>727</v>
      </c>
      <c r="Z431" s="32" t="s">
        <v>36</v>
      </c>
      <c r="AA431" s="31"/>
      <c r="AB431" s="31"/>
    </row>
    <row r="432" spans="1:28" ht="20.25" customHeight="1" x14ac:dyDescent="0.15">
      <c r="A432" s="13">
        <v>430</v>
      </c>
      <c r="B432" s="13">
        <v>203</v>
      </c>
      <c r="C432" s="13">
        <v>547</v>
      </c>
      <c r="D432" s="13">
        <v>30</v>
      </c>
      <c r="E432" s="13">
        <v>18</v>
      </c>
      <c r="F432" s="13">
        <v>8154</v>
      </c>
      <c r="G432" s="38" t="str">
        <f t="shared" si="3"/>
        <v>Radial glia</v>
      </c>
      <c r="H432" s="13" t="s">
        <v>73</v>
      </c>
      <c r="I432" s="13" t="s">
        <v>73</v>
      </c>
      <c r="J432" s="39" t="b">
        <f t="shared" si="1"/>
        <v>0</v>
      </c>
      <c r="K432" s="13" t="s">
        <v>494</v>
      </c>
      <c r="L432" s="13" t="s">
        <v>495</v>
      </c>
      <c r="M432" s="13" t="s">
        <v>495</v>
      </c>
      <c r="N432" s="30"/>
      <c r="O432" s="8"/>
      <c r="P432" s="8">
        <v>6.8925681011273898</v>
      </c>
      <c r="Q432" s="9" t="str">
        <f t="shared" si="2"/>
        <v>Early</v>
      </c>
      <c r="R432" s="9">
        <v>5302.78648516066</v>
      </c>
      <c r="S432" s="10">
        <v>3.7485118700599199E-3</v>
      </c>
      <c r="T432" s="11">
        <v>6.5121582694176394E-2</v>
      </c>
      <c r="U432" s="13" t="s">
        <v>1250</v>
      </c>
      <c r="V432" s="13" t="s">
        <v>1260</v>
      </c>
      <c r="W432" s="13" t="s">
        <v>1261</v>
      </c>
      <c r="X432" s="13" t="s">
        <v>1262</v>
      </c>
      <c r="Y432" s="12" t="s">
        <v>1263</v>
      </c>
      <c r="Z432" s="25" t="s">
        <v>1264</v>
      </c>
      <c r="AA432" s="14" t="s">
        <v>132</v>
      </c>
      <c r="AB432" s="14" t="s">
        <v>133</v>
      </c>
    </row>
    <row r="433" spans="1:28" ht="20.25" customHeight="1" x14ac:dyDescent="0.15">
      <c r="A433" s="13">
        <v>431</v>
      </c>
      <c r="B433" s="13">
        <v>202</v>
      </c>
      <c r="C433" s="13">
        <v>80</v>
      </c>
      <c r="D433" s="13">
        <v>5</v>
      </c>
      <c r="E433" s="13">
        <v>5</v>
      </c>
      <c r="F433" s="13">
        <v>4529</v>
      </c>
      <c r="G433" s="38" t="str">
        <f t="shared" si="3"/>
        <v>Neuroblast</v>
      </c>
      <c r="H433" s="34" t="s">
        <v>27</v>
      </c>
      <c r="I433" s="34" t="s">
        <v>27</v>
      </c>
      <c r="J433" s="39" t="b">
        <f t="shared" si="1"/>
        <v>0</v>
      </c>
      <c r="K433" s="13" t="s">
        <v>494</v>
      </c>
      <c r="L433" s="13" t="s">
        <v>495</v>
      </c>
      <c r="M433" s="13" t="s">
        <v>495</v>
      </c>
      <c r="N433" s="30"/>
      <c r="O433" s="8"/>
      <c r="P433" s="8">
        <v>6.9512254972283198</v>
      </c>
      <c r="Q433" s="9" t="str">
        <f t="shared" si="2"/>
        <v>Early</v>
      </c>
      <c r="R433" s="9">
        <v>3158.1395451534599</v>
      </c>
      <c r="S433" s="10">
        <v>2.1262107581964899E-3</v>
      </c>
      <c r="T433" s="11">
        <v>6.5038134574850595E-2</v>
      </c>
      <c r="U433" s="13" t="s">
        <v>680</v>
      </c>
      <c r="V433" s="13" t="s">
        <v>1265</v>
      </c>
      <c r="W433" s="13" t="s">
        <v>1266</v>
      </c>
      <c r="X433" s="13" t="s">
        <v>1212</v>
      </c>
      <c r="Y433" s="12" t="s">
        <v>663</v>
      </c>
      <c r="Z433" s="31"/>
      <c r="AA433" s="31"/>
      <c r="AB433" s="31"/>
    </row>
    <row r="434" spans="1:28" ht="20.25" customHeight="1" x14ac:dyDescent="0.15">
      <c r="A434" s="13">
        <v>432</v>
      </c>
      <c r="B434" s="13">
        <v>222</v>
      </c>
      <c r="C434" s="13">
        <v>544</v>
      </c>
      <c r="D434" s="13">
        <v>30</v>
      </c>
      <c r="E434" s="13">
        <v>15</v>
      </c>
      <c r="F434" s="13">
        <v>352</v>
      </c>
      <c r="G434" s="38" t="str">
        <f t="shared" si="3"/>
        <v>Neuroblast</v>
      </c>
      <c r="H434" s="13" t="s">
        <v>73</v>
      </c>
      <c r="I434" s="13" t="s">
        <v>73</v>
      </c>
      <c r="J434" s="39" t="b">
        <f t="shared" si="1"/>
        <v>1</v>
      </c>
      <c r="K434" s="13" t="s">
        <v>494</v>
      </c>
      <c r="L434" s="13" t="s">
        <v>495</v>
      </c>
      <c r="M434" s="13" t="s">
        <v>495</v>
      </c>
      <c r="N434" s="30"/>
      <c r="O434" s="8"/>
      <c r="P434" s="8">
        <v>6.9715909619223</v>
      </c>
      <c r="Q434" s="9" t="str">
        <f t="shared" si="2"/>
        <v>Early</v>
      </c>
      <c r="R434" s="9">
        <v>4522.7727272727197</v>
      </c>
      <c r="S434" s="10">
        <v>8.5817869777119193E-3</v>
      </c>
      <c r="T434" s="11">
        <v>0.12229541984164401</v>
      </c>
      <c r="U434" s="13" t="s">
        <v>1250</v>
      </c>
      <c r="V434" s="13" t="s">
        <v>1267</v>
      </c>
      <c r="W434" s="13" t="s">
        <v>1268</v>
      </c>
      <c r="X434" s="13" t="s">
        <v>1212</v>
      </c>
      <c r="Y434" s="12" t="s">
        <v>1269</v>
      </c>
      <c r="Z434" s="31"/>
      <c r="AA434" s="31"/>
      <c r="AB434" s="31"/>
    </row>
    <row r="435" spans="1:28" ht="20.25" customHeight="1" x14ac:dyDescent="0.15">
      <c r="A435" s="13">
        <v>433</v>
      </c>
      <c r="B435" s="13">
        <v>221</v>
      </c>
      <c r="C435" s="13">
        <v>321</v>
      </c>
      <c r="D435" s="13">
        <v>16</v>
      </c>
      <c r="E435" s="13">
        <v>3</v>
      </c>
      <c r="F435" s="13">
        <v>441</v>
      </c>
      <c r="G435" s="38" t="str">
        <f t="shared" si="3"/>
        <v>Neuroblast</v>
      </c>
      <c r="H435" s="13" t="s">
        <v>90</v>
      </c>
      <c r="I435" s="13" t="s">
        <v>90</v>
      </c>
      <c r="J435" s="39" t="b">
        <f t="shared" si="1"/>
        <v>0</v>
      </c>
      <c r="K435" s="13" t="s">
        <v>494</v>
      </c>
      <c r="L435" s="13" t="s">
        <v>666</v>
      </c>
      <c r="M435" s="13" t="s">
        <v>666</v>
      </c>
      <c r="N435" s="30"/>
      <c r="O435" s="8"/>
      <c r="P435" s="8">
        <v>7.5131519408453</v>
      </c>
      <c r="Q435" s="9" t="str">
        <f t="shared" si="2"/>
        <v>Early</v>
      </c>
      <c r="R435" s="9">
        <v>9740.4965986394509</v>
      </c>
      <c r="S435" s="10">
        <v>3.3736135658824899E-3</v>
      </c>
      <c r="T435" s="11">
        <v>0.14913231998580601</v>
      </c>
      <c r="U435" s="13" t="s">
        <v>496</v>
      </c>
      <c r="V435" s="13" t="s">
        <v>1270</v>
      </c>
      <c r="W435" s="13" t="s">
        <v>1271</v>
      </c>
      <c r="X435" s="13" t="s">
        <v>203</v>
      </c>
      <c r="Y435" s="12" t="s">
        <v>1272</v>
      </c>
      <c r="Z435" s="31"/>
      <c r="AA435" s="31"/>
      <c r="AB435" s="31"/>
    </row>
    <row r="436" spans="1:28" ht="20.25" customHeight="1" x14ac:dyDescent="0.15">
      <c r="A436" s="13">
        <v>434</v>
      </c>
      <c r="B436" s="13">
        <v>220</v>
      </c>
      <c r="C436" s="13">
        <v>6</v>
      </c>
      <c r="D436" s="13">
        <v>0</v>
      </c>
      <c r="E436" s="13">
        <v>6</v>
      </c>
      <c r="F436" s="13">
        <v>222</v>
      </c>
      <c r="G436" s="38" t="str">
        <f t="shared" si="3"/>
        <v>Neuroblast</v>
      </c>
      <c r="H436" s="34" t="s">
        <v>73</v>
      </c>
      <c r="I436" s="34" t="s">
        <v>73</v>
      </c>
      <c r="J436" s="39" t="b">
        <f t="shared" si="1"/>
        <v>1</v>
      </c>
      <c r="K436" s="13" t="s">
        <v>494</v>
      </c>
      <c r="L436" s="13" t="s">
        <v>666</v>
      </c>
      <c r="M436" s="13" t="s">
        <v>666</v>
      </c>
      <c r="N436" s="30"/>
      <c r="O436" s="8"/>
      <c r="P436" s="8">
        <v>8.0563063170458804</v>
      </c>
      <c r="Q436" s="9" t="str">
        <f t="shared" si="2"/>
        <v>Mid</v>
      </c>
      <c r="R436" s="9">
        <v>6341.77027027027</v>
      </c>
      <c r="S436" s="10">
        <v>4.7124909899860304E-3</v>
      </c>
      <c r="T436" s="11">
        <v>9.0087939401971004E-2</v>
      </c>
      <c r="U436" s="13" t="s">
        <v>1031</v>
      </c>
      <c r="V436" s="13" t="s">
        <v>1273</v>
      </c>
      <c r="W436" s="13" t="s">
        <v>1274</v>
      </c>
      <c r="X436" s="13" t="s">
        <v>203</v>
      </c>
      <c r="Y436" s="12" t="s">
        <v>1275</v>
      </c>
      <c r="Z436" s="31"/>
      <c r="AA436" s="31"/>
      <c r="AB436" s="31"/>
    </row>
    <row r="437" spans="1:28" ht="20.25" customHeight="1" x14ac:dyDescent="0.15">
      <c r="A437" s="13">
        <v>435</v>
      </c>
      <c r="B437" s="13">
        <v>219</v>
      </c>
      <c r="C437" s="13">
        <v>630</v>
      </c>
      <c r="D437" s="13">
        <v>35</v>
      </c>
      <c r="E437" s="13">
        <v>11</v>
      </c>
      <c r="F437" s="13">
        <v>1056</v>
      </c>
      <c r="G437" s="38" t="str">
        <f t="shared" si="3"/>
        <v>Neuroblast</v>
      </c>
      <c r="H437" s="13" t="s">
        <v>90</v>
      </c>
      <c r="I437" s="13" t="s">
        <v>90</v>
      </c>
      <c r="J437" s="39" t="b">
        <f t="shared" si="1"/>
        <v>0</v>
      </c>
      <c r="K437" s="13" t="s">
        <v>124</v>
      </c>
      <c r="L437" s="13" t="s">
        <v>124</v>
      </c>
      <c r="M437" s="13" t="s">
        <v>124</v>
      </c>
      <c r="N437" s="30"/>
      <c r="O437" s="8"/>
      <c r="P437" s="8">
        <v>6.3406249727263599</v>
      </c>
      <c r="Q437" s="9" t="str">
        <f t="shared" si="2"/>
        <v>Early</v>
      </c>
      <c r="R437" s="9">
        <v>5665.6373106060601</v>
      </c>
      <c r="S437" s="10">
        <v>3.3980344704821501E-3</v>
      </c>
      <c r="T437" s="11">
        <v>9.2689467337384701E-2</v>
      </c>
      <c r="U437" s="13" t="s">
        <v>200</v>
      </c>
      <c r="V437" s="13" t="s">
        <v>1276</v>
      </c>
      <c r="W437" s="13" t="s">
        <v>1277</v>
      </c>
      <c r="X437" s="13" t="s">
        <v>1278</v>
      </c>
      <c r="Y437" s="12" t="s">
        <v>1224</v>
      </c>
      <c r="Z437" s="31"/>
      <c r="AA437" s="31"/>
      <c r="AB437" s="31"/>
    </row>
    <row r="438" spans="1:28" ht="20.25" customHeight="1" x14ac:dyDescent="0.15">
      <c r="A438" s="13">
        <v>436</v>
      </c>
      <c r="B438" s="13">
        <v>218</v>
      </c>
      <c r="C438" s="13">
        <v>545</v>
      </c>
      <c r="D438" s="13">
        <v>30</v>
      </c>
      <c r="E438" s="13">
        <v>16</v>
      </c>
      <c r="F438" s="13">
        <v>2651</v>
      </c>
      <c r="G438" s="38" t="str">
        <f t="shared" si="3"/>
        <v>Neuroblast</v>
      </c>
      <c r="H438" s="13" t="s">
        <v>73</v>
      </c>
      <c r="I438" s="13" t="s">
        <v>73</v>
      </c>
      <c r="J438" s="39" t="b">
        <f t="shared" si="1"/>
        <v>1</v>
      </c>
      <c r="K438" s="13" t="s">
        <v>28</v>
      </c>
      <c r="L438" s="13" t="s">
        <v>594</v>
      </c>
      <c r="M438" s="13" t="s">
        <v>594</v>
      </c>
      <c r="N438" s="30"/>
      <c r="O438" s="8"/>
      <c r="P438" s="8">
        <v>6.7555639523463302</v>
      </c>
      <c r="Q438" s="9" t="str">
        <f t="shared" si="2"/>
        <v>Early</v>
      </c>
      <c r="R438" s="9">
        <v>5895.4138061109097</v>
      </c>
      <c r="S438" s="10">
        <v>7.8836200538345801E-3</v>
      </c>
      <c r="T438" s="11">
        <v>0.115456929339025</v>
      </c>
      <c r="U438" s="13" t="s">
        <v>1250</v>
      </c>
      <c r="V438" s="13" t="s">
        <v>1279</v>
      </c>
      <c r="W438" s="13" t="s">
        <v>1280</v>
      </c>
      <c r="X438" s="13" t="s">
        <v>1281</v>
      </c>
      <c r="Y438" s="12" t="s">
        <v>1282</v>
      </c>
      <c r="Z438" s="25" t="s">
        <v>36</v>
      </c>
      <c r="AA438" s="31"/>
      <c r="AB438" s="31"/>
    </row>
    <row r="439" spans="1:28" ht="20.25" customHeight="1" x14ac:dyDescent="0.15">
      <c r="A439" s="13">
        <v>437</v>
      </c>
      <c r="B439" s="13">
        <v>217</v>
      </c>
      <c r="C439" s="13">
        <v>631</v>
      </c>
      <c r="D439" s="13">
        <v>35</v>
      </c>
      <c r="E439" s="13">
        <v>12</v>
      </c>
      <c r="F439" s="13">
        <v>657</v>
      </c>
      <c r="G439" s="38" t="str">
        <f t="shared" si="3"/>
        <v>Neuroblast</v>
      </c>
      <c r="H439" s="13" t="s">
        <v>79</v>
      </c>
      <c r="I439" s="13" t="s">
        <v>79</v>
      </c>
      <c r="J439" s="39" t="b">
        <f t="shared" si="1"/>
        <v>1</v>
      </c>
      <c r="K439" s="13" t="s">
        <v>28</v>
      </c>
      <c r="L439" s="13" t="s">
        <v>29</v>
      </c>
      <c r="M439" s="13" t="s">
        <v>29</v>
      </c>
      <c r="N439" s="30"/>
      <c r="O439" s="8"/>
      <c r="P439" s="8">
        <v>6.5496194845283702</v>
      </c>
      <c r="Q439" s="9" t="str">
        <f t="shared" si="2"/>
        <v>Early</v>
      </c>
      <c r="R439" s="9">
        <v>5803.6194824961904</v>
      </c>
      <c r="S439" s="10">
        <v>4.0509330585054501E-3</v>
      </c>
      <c r="T439" s="11">
        <v>0.10551011018438</v>
      </c>
      <c r="U439" s="13" t="s">
        <v>200</v>
      </c>
      <c r="V439" s="13" t="s">
        <v>1283</v>
      </c>
      <c r="W439" s="13" t="s">
        <v>1284</v>
      </c>
      <c r="X439" s="13" t="s">
        <v>1285</v>
      </c>
      <c r="Y439" s="12" t="s">
        <v>1224</v>
      </c>
      <c r="Z439" s="32" t="s">
        <v>36</v>
      </c>
      <c r="AA439" s="31"/>
      <c r="AB439" s="31"/>
    </row>
    <row r="440" spans="1:28" ht="20.25" customHeight="1" x14ac:dyDescent="0.15">
      <c r="A440" s="13">
        <v>438</v>
      </c>
      <c r="B440" s="13">
        <v>216</v>
      </c>
      <c r="C440" s="13">
        <v>632</v>
      </c>
      <c r="D440" s="13">
        <v>35</v>
      </c>
      <c r="E440" s="13">
        <v>13</v>
      </c>
      <c r="F440" s="13">
        <v>1366</v>
      </c>
      <c r="G440" s="38" t="str">
        <f t="shared" si="3"/>
        <v>Neuroblast</v>
      </c>
      <c r="H440" s="13" t="s">
        <v>90</v>
      </c>
      <c r="I440" s="13" t="s">
        <v>90</v>
      </c>
      <c r="J440" s="39" t="b">
        <f t="shared" si="1"/>
        <v>0</v>
      </c>
      <c r="K440" s="13" t="s">
        <v>124</v>
      </c>
      <c r="L440" s="13" t="s">
        <v>124</v>
      </c>
      <c r="M440" s="13" t="s">
        <v>124</v>
      </c>
      <c r="N440" s="30"/>
      <c r="O440" s="8"/>
      <c r="P440" s="8">
        <v>7.0230600474345</v>
      </c>
      <c r="Q440" s="9" t="str">
        <f t="shared" si="2"/>
        <v>Early</v>
      </c>
      <c r="R440" s="9">
        <v>6903.7664714494804</v>
      </c>
      <c r="S440" s="10">
        <v>2.13580073850634E-3</v>
      </c>
      <c r="T440" s="11">
        <v>0.10839809545917101</v>
      </c>
      <c r="U440" s="13" t="s">
        <v>200</v>
      </c>
      <c r="V440" s="13" t="s">
        <v>1286</v>
      </c>
      <c r="W440" s="13" t="s">
        <v>1287</v>
      </c>
      <c r="X440" s="13" t="s">
        <v>1288</v>
      </c>
      <c r="Y440" s="12" t="s">
        <v>1224</v>
      </c>
      <c r="Z440" s="32" t="s">
        <v>36</v>
      </c>
      <c r="AA440" s="31"/>
      <c r="AB440" s="31"/>
    </row>
    <row r="441" spans="1:28" ht="20.25" customHeight="1" x14ac:dyDescent="0.15">
      <c r="A441" s="13">
        <v>439</v>
      </c>
      <c r="B441" s="13">
        <v>215</v>
      </c>
      <c r="C441" s="13">
        <v>633</v>
      </c>
      <c r="D441" s="13">
        <v>35</v>
      </c>
      <c r="E441" s="13">
        <v>14</v>
      </c>
      <c r="F441" s="13">
        <v>5367</v>
      </c>
      <c r="G441" s="38" t="str">
        <f t="shared" si="3"/>
        <v>Neuroblast</v>
      </c>
      <c r="H441" s="13" t="s">
        <v>90</v>
      </c>
      <c r="I441" s="13" t="s">
        <v>90</v>
      </c>
      <c r="J441" s="39" t="b">
        <f t="shared" si="1"/>
        <v>0</v>
      </c>
      <c r="K441" s="13" t="s">
        <v>124</v>
      </c>
      <c r="L441" s="13" t="s">
        <v>124</v>
      </c>
      <c r="M441" s="13" t="s">
        <v>124</v>
      </c>
      <c r="N441" s="30"/>
      <c r="O441" s="8"/>
      <c r="P441" s="8">
        <v>7.1529905100829803</v>
      </c>
      <c r="Q441" s="9" t="str">
        <f t="shared" si="2"/>
        <v>Early</v>
      </c>
      <c r="R441" s="9">
        <v>6397.0566424445697</v>
      </c>
      <c r="S441" s="10">
        <v>2.2964634930836801E-3</v>
      </c>
      <c r="T441" s="11">
        <v>9.9396859658685999E-2</v>
      </c>
      <c r="U441" s="13" t="s">
        <v>200</v>
      </c>
      <c r="V441" s="13" t="s">
        <v>1289</v>
      </c>
      <c r="W441" s="13" t="s">
        <v>1290</v>
      </c>
      <c r="X441" s="13" t="s">
        <v>1291</v>
      </c>
      <c r="Y441" s="12" t="s">
        <v>204</v>
      </c>
      <c r="Z441" s="25" t="s">
        <v>1292</v>
      </c>
      <c r="AA441" s="14" t="s">
        <v>132</v>
      </c>
      <c r="AB441" s="14" t="s">
        <v>233</v>
      </c>
    </row>
    <row r="442" spans="1:28" ht="20.25" customHeight="1" x14ac:dyDescent="0.15">
      <c r="A442" s="13">
        <v>440</v>
      </c>
      <c r="B442" s="13">
        <v>214</v>
      </c>
      <c r="C442" s="13">
        <v>627</v>
      </c>
      <c r="D442" s="13">
        <v>35</v>
      </c>
      <c r="E442" s="13">
        <v>8</v>
      </c>
      <c r="F442" s="13">
        <v>1033</v>
      </c>
      <c r="G442" s="38" t="str">
        <f t="shared" si="3"/>
        <v>Radial glia</v>
      </c>
      <c r="H442" s="13" t="s">
        <v>90</v>
      </c>
      <c r="I442" s="13" t="s">
        <v>90</v>
      </c>
      <c r="J442" s="39" t="b">
        <f t="shared" si="1"/>
        <v>0</v>
      </c>
      <c r="K442" s="13" t="s">
        <v>215</v>
      </c>
      <c r="L442" s="13" t="s">
        <v>215</v>
      </c>
      <c r="M442" s="13" t="s">
        <v>215</v>
      </c>
      <c r="N442" s="30"/>
      <c r="O442" s="8"/>
      <c r="P442" s="8">
        <v>6.2665053018641901</v>
      </c>
      <c r="Q442" s="9" t="str">
        <f t="shared" si="2"/>
        <v>Early</v>
      </c>
      <c r="R442" s="9">
        <v>4757.5682478218696</v>
      </c>
      <c r="S442" s="10">
        <v>2.5383665228710102E-3</v>
      </c>
      <c r="T442" s="11">
        <v>9.1252581736601293E-2</v>
      </c>
      <c r="U442" s="13" t="s">
        <v>200</v>
      </c>
      <c r="V442" s="13" t="s">
        <v>1294</v>
      </c>
      <c r="W442" s="13" t="s">
        <v>1295</v>
      </c>
      <c r="X442" s="13" t="s">
        <v>1296</v>
      </c>
      <c r="Y442" s="12" t="s">
        <v>291</v>
      </c>
      <c r="Z442" s="32" t="s">
        <v>36</v>
      </c>
      <c r="AA442" s="31"/>
      <c r="AB442" s="31"/>
    </row>
    <row r="443" spans="1:28" ht="20.25" customHeight="1" x14ac:dyDescent="0.15">
      <c r="A443" s="13">
        <v>441</v>
      </c>
      <c r="B443" s="13">
        <v>213</v>
      </c>
      <c r="C443" s="13">
        <v>628</v>
      </c>
      <c r="D443" s="13">
        <v>35</v>
      </c>
      <c r="E443" s="13">
        <v>9</v>
      </c>
      <c r="F443" s="13">
        <v>2760</v>
      </c>
      <c r="G443" s="38" t="str">
        <f t="shared" si="3"/>
        <v>Neuroblast</v>
      </c>
      <c r="H443" s="13" t="s">
        <v>90</v>
      </c>
      <c r="I443" s="13" t="s">
        <v>90</v>
      </c>
      <c r="J443" s="39" t="b">
        <f t="shared" si="1"/>
        <v>0</v>
      </c>
      <c r="K443" s="13" t="s">
        <v>215</v>
      </c>
      <c r="L443" s="13" t="s">
        <v>215</v>
      </c>
      <c r="M443" s="13" t="s">
        <v>215</v>
      </c>
      <c r="N443" s="30"/>
      <c r="O443" s="8"/>
      <c r="P443" s="8">
        <v>6.3432246342949101</v>
      </c>
      <c r="Q443" s="9" t="str">
        <f t="shared" si="2"/>
        <v>Early</v>
      </c>
      <c r="R443" s="9">
        <v>6451.8539855072404</v>
      </c>
      <c r="S443" s="10">
        <v>2.37784384284485E-3</v>
      </c>
      <c r="T443" s="11">
        <v>0.10423136650874799</v>
      </c>
      <c r="U443" s="13" t="s">
        <v>200</v>
      </c>
      <c r="V443" s="13" t="s">
        <v>1297</v>
      </c>
      <c r="W443" s="13" t="s">
        <v>1298</v>
      </c>
      <c r="X443" s="13" t="s">
        <v>1299</v>
      </c>
      <c r="Y443" s="12" t="s">
        <v>204</v>
      </c>
      <c r="Z443" s="25" t="s">
        <v>1232</v>
      </c>
      <c r="AA443" s="14" t="s">
        <v>132</v>
      </c>
      <c r="AB443" s="14" t="s">
        <v>206</v>
      </c>
    </row>
    <row r="444" spans="1:28" ht="20.25" customHeight="1" x14ac:dyDescent="0.15">
      <c r="A444" s="13">
        <v>442</v>
      </c>
      <c r="B444" s="13">
        <v>212</v>
      </c>
      <c r="C444" s="13">
        <v>625</v>
      </c>
      <c r="D444" s="13">
        <v>35</v>
      </c>
      <c r="E444" s="13">
        <v>6</v>
      </c>
      <c r="F444" s="13">
        <v>2058</v>
      </c>
      <c r="G444" s="38" t="str">
        <f t="shared" si="3"/>
        <v>Radial glia</v>
      </c>
      <c r="H444" s="13" t="s">
        <v>79</v>
      </c>
      <c r="I444" s="13" t="s">
        <v>79</v>
      </c>
      <c r="J444" s="39" t="b">
        <f t="shared" si="1"/>
        <v>1</v>
      </c>
      <c r="K444" s="13" t="s">
        <v>215</v>
      </c>
      <c r="L444" s="13" t="s">
        <v>215</v>
      </c>
      <c r="M444" s="13" t="s">
        <v>215</v>
      </c>
      <c r="N444" s="30"/>
      <c r="O444" s="8"/>
      <c r="P444" s="8">
        <v>6.5129737770591998</v>
      </c>
      <c r="Q444" s="9" t="str">
        <f t="shared" si="2"/>
        <v>Early</v>
      </c>
      <c r="R444" s="9">
        <v>6348.7589893099903</v>
      </c>
      <c r="S444" s="10">
        <v>5.5205876672227601E-3</v>
      </c>
      <c r="T444" s="11">
        <v>0.13628318294859201</v>
      </c>
      <c r="U444" s="13" t="s">
        <v>200</v>
      </c>
      <c r="V444" s="13" t="s">
        <v>1300</v>
      </c>
      <c r="W444" s="13" t="s">
        <v>1301</v>
      </c>
      <c r="X444" s="13" t="s">
        <v>1302</v>
      </c>
      <c r="Y444" s="12" t="s">
        <v>1303</v>
      </c>
      <c r="Z444" s="32" t="s">
        <v>36</v>
      </c>
      <c r="AA444" s="31"/>
      <c r="AB444" s="31"/>
    </row>
    <row r="445" spans="1:28" ht="20.25" customHeight="1" x14ac:dyDescent="0.15">
      <c r="A445" s="13">
        <v>443</v>
      </c>
      <c r="B445" s="13">
        <v>211</v>
      </c>
      <c r="C445" s="13">
        <v>624</v>
      </c>
      <c r="D445" s="13">
        <v>35</v>
      </c>
      <c r="E445" s="13">
        <v>5</v>
      </c>
      <c r="F445" s="13">
        <v>2313</v>
      </c>
      <c r="G445" s="38" t="str">
        <f t="shared" si="3"/>
        <v>Neuroblast</v>
      </c>
      <c r="H445" s="13" t="s">
        <v>79</v>
      </c>
      <c r="I445" s="13" t="s">
        <v>79</v>
      </c>
      <c r="J445" s="39" t="b">
        <f t="shared" si="1"/>
        <v>1</v>
      </c>
      <c r="K445" s="13" t="s">
        <v>215</v>
      </c>
      <c r="L445" s="13" t="s">
        <v>215</v>
      </c>
      <c r="M445" s="13" t="s">
        <v>215</v>
      </c>
      <c r="N445" s="30"/>
      <c r="O445" s="8"/>
      <c r="P445" s="8">
        <v>6.5546044225152498</v>
      </c>
      <c r="Q445" s="9" t="str">
        <f t="shared" si="2"/>
        <v>Early</v>
      </c>
      <c r="R445" s="9">
        <v>9859.2399481193297</v>
      </c>
      <c r="S445" s="10">
        <v>2.59941387342515E-2</v>
      </c>
      <c r="T445" s="11">
        <v>0.19992419710391601</v>
      </c>
      <c r="U445" s="13" t="s">
        <v>200</v>
      </c>
      <c r="V445" s="13" t="s">
        <v>1304</v>
      </c>
      <c r="W445" s="13" t="s">
        <v>1305</v>
      </c>
      <c r="X445" s="13" t="s">
        <v>1299</v>
      </c>
      <c r="Y445" s="12" t="s">
        <v>1306</v>
      </c>
      <c r="Z445" s="25" t="s">
        <v>1307</v>
      </c>
      <c r="AA445" s="14" t="s">
        <v>132</v>
      </c>
      <c r="AB445" s="14" t="s">
        <v>2111</v>
      </c>
    </row>
    <row r="446" spans="1:28" ht="20.25" customHeight="1" x14ac:dyDescent="0.15">
      <c r="A446" s="13">
        <v>444</v>
      </c>
      <c r="B446" s="13">
        <v>224</v>
      </c>
      <c r="C446" s="13">
        <v>5</v>
      </c>
      <c r="D446" s="13">
        <v>0</v>
      </c>
      <c r="E446" s="13">
        <v>5</v>
      </c>
      <c r="F446" s="13">
        <v>7115</v>
      </c>
      <c r="G446" s="38" t="str">
        <f t="shared" si="3"/>
        <v>Neuroblast</v>
      </c>
      <c r="H446" s="34" t="s">
        <v>90</v>
      </c>
      <c r="I446" s="34" t="s">
        <v>90</v>
      </c>
      <c r="J446" s="39" t="b">
        <f t="shared" si="1"/>
        <v>0</v>
      </c>
      <c r="K446" s="13" t="s">
        <v>494</v>
      </c>
      <c r="L446" s="13" t="s">
        <v>666</v>
      </c>
      <c r="M446" s="13" t="s">
        <v>666</v>
      </c>
      <c r="N446" s="30"/>
      <c r="O446" s="8"/>
      <c r="P446" s="8">
        <v>7.9471257963066897</v>
      </c>
      <c r="Q446" s="9" t="str">
        <f t="shared" si="2"/>
        <v>Early</v>
      </c>
      <c r="R446" s="9">
        <v>5630.8413211524903</v>
      </c>
      <c r="S446" s="10">
        <v>2.5314342991798401E-3</v>
      </c>
      <c r="T446" s="11">
        <v>8.0147884571329098E-2</v>
      </c>
      <c r="U446" s="13" t="s">
        <v>1031</v>
      </c>
      <c r="V446" s="13" t="s">
        <v>1308</v>
      </c>
      <c r="W446" s="13" t="s">
        <v>1309</v>
      </c>
      <c r="X446" s="13" t="s">
        <v>1310</v>
      </c>
      <c r="Y446" s="12" t="s">
        <v>1311</v>
      </c>
      <c r="Z446" s="31"/>
      <c r="AA446" s="31"/>
      <c r="AB446" s="31"/>
    </row>
    <row r="447" spans="1:28" ht="20.25" customHeight="1" x14ac:dyDescent="0.15">
      <c r="A447" s="13">
        <v>445</v>
      </c>
      <c r="B447" s="13">
        <v>225</v>
      </c>
      <c r="C447" s="13">
        <v>8</v>
      </c>
      <c r="D447" s="13">
        <v>0</v>
      </c>
      <c r="E447" s="13">
        <v>8</v>
      </c>
      <c r="F447" s="13">
        <v>3917</v>
      </c>
      <c r="G447" s="38" t="str">
        <f t="shared" si="3"/>
        <v>Neuroblast</v>
      </c>
      <c r="H447" s="13" t="s">
        <v>79</v>
      </c>
      <c r="I447" s="13" t="s">
        <v>79</v>
      </c>
      <c r="J447" s="39" t="b">
        <f t="shared" si="1"/>
        <v>1</v>
      </c>
      <c r="K447" s="13" t="s">
        <v>494</v>
      </c>
      <c r="L447" s="13" t="s">
        <v>666</v>
      </c>
      <c r="M447" s="13" t="s">
        <v>666</v>
      </c>
      <c r="N447" s="30"/>
      <c r="O447" s="8"/>
      <c r="P447" s="8">
        <v>7.8406178275023999</v>
      </c>
      <c r="Q447" s="9" t="str">
        <f t="shared" si="2"/>
        <v>Early</v>
      </c>
      <c r="R447" s="9">
        <v>9339.4169006893098</v>
      </c>
      <c r="S447" s="10">
        <v>2.2229619976766101E-2</v>
      </c>
      <c r="T447" s="11">
        <v>0.16501995190318899</v>
      </c>
      <c r="U447" s="13" t="s">
        <v>1031</v>
      </c>
      <c r="V447" s="13" t="s">
        <v>1312</v>
      </c>
      <c r="W447" s="13" t="s">
        <v>1313</v>
      </c>
      <c r="X447" s="13" t="s">
        <v>1314</v>
      </c>
      <c r="Y447" s="12" t="s">
        <v>1315</v>
      </c>
      <c r="Z447" s="31"/>
      <c r="AA447" s="31"/>
      <c r="AB447" s="31"/>
    </row>
    <row r="448" spans="1:28" ht="20.25" customHeight="1" x14ac:dyDescent="0.15">
      <c r="A448" s="13">
        <v>446</v>
      </c>
      <c r="B448" s="13">
        <v>226</v>
      </c>
      <c r="C448" s="13">
        <v>7</v>
      </c>
      <c r="D448" s="13">
        <v>0</v>
      </c>
      <c r="E448" s="13">
        <v>7</v>
      </c>
      <c r="F448" s="13">
        <v>3658</v>
      </c>
      <c r="G448" s="38" t="str">
        <f t="shared" si="3"/>
        <v>Neuroblast</v>
      </c>
      <c r="H448" s="13" t="s">
        <v>79</v>
      </c>
      <c r="I448" s="13" t="s">
        <v>79</v>
      </c>
      <c r="J448" s="39" t="b">
        <f t="shared" si="1"/>
        <v>1</v>
      </c>
      <c r="K448" s="13" t="s">
        <v>494</v>
      </c>
      <c r="L448" s="13" t="s">
        <v>666</v>
      </c>
      <c r="M448" s="13" t="s">
        <v>666</v>
      </c>
      <c r="N448" s="30"/>
      <c r="O448" s="8"/>
      <c r="P448" s="8">
        <v>8.1000546577395198</v>
      </c>
      <c r="Q448" s="9" t="str">
        <f t="shared" si="2"/>
        <v>Mid</v>
      </c>
      <c r="R448" s="9">
        <v>5507.0013668671299</v>
      </c>
      <c r="S448" s="10">
        <v>6.7701727689901603E-3</v>
      </c>
      <c r="T448" s="11">
        <v>7.1971278406217407E-2</v>
      </c>
      <c r="U448" s="13" t="s">
        <v>1031</v>
      </c>
      <c r="V448" s="13" t="s">
        <v>1316</v>
      </c>
      <c r="W448" s="13" t="s">
        <v>1317</v>
      </c>
      <c r="X448" s="13" t="s">
        <v>876</v>
      </c>
      <c r="Y448" s="12" t="s">
        <v>1318</v>
      </c>
      <c r="Z448" s="31"/>
      <c r="AA448" s="31"/>
      <c r="AB448" s="31"/>
    </row>
    <row r="449" spans="1:28" ht="20.25" customHeight="1" x14ac:dyDescent="0.15">
      <c r="A449" s="13">
        <v>447</v>
      </c>
      <c r="B449" s="13" t="s">
        <v>35</v>
      </c>
      <c r="C449" s="13">
        <v>14</v>
      </c>
      <c r="D449" s="13">
        <v>0</v>
      </c>
      <c r="E449" s="13">
        <v>14</v>
      </c>
      <c r="F449" s="13">
        <v>1029</v>
      </c>
      <c r="G449" s="38" t="str">
        <f t="shared" si="3"/>
        <v>Neuroblast</v>
      </c>
      <c r="H449" s="34" t="s">
        <v>36</v>
      </c>
      <c r="I449" s="34" t="s">
        <v>36</v>
      </c>
      <c r="J449" s="39" t="b">
        <f t="shared" si="1"/>
        <v>1</v>
      </c>
      <c r="K449" s="13" t="s">
        <v>494</v>
      </c>
      <c r="L449" s="13" t="s">
        <v>666</v>
      </c>
      <c r="M449" s="13" t="s">
        <v>929</v>
      </c>
      <c r="N449" s="30" t="s">
        <v>1319</v>
      </c>
      <c r="O449" s="8"/>
      <c r="P449" s="8">
        <v>11.2909620871696</v>
      </c>
      <c r="Q449" s="9" t="str">
        <f t="shared" si="2"/>
        <v>Late</v>
      </c>
      <c r="R449" s="9">
        <v>12607.639455782301</v>
      </c>
      <c r="S449" s="10">
        <v>8.6630048234024003E-3</v>
      </c>
      <c r="T449" s="11">
        <v>0.20995580801962899</v>
      </c>
      <c r="U449" s="13" t="s">
        <v>1031</v>
      </c>
      <c r="V449" s="13" t="s">
        <v>1320</v>
      </c>
      <c r="W449" s="13" t="s">
        <v>1321</v>
      </c>
      <c r="X449" s="13" t="s">
        <v>1322</v>
      </c>
      <c r="Y449" s="12" t="s">
        <v>1323</v>
      </c>
      <c r="Z449" s="31"/>
      <c r="AA449" s="31"/>
      <c r="AB449" s="31"/>
    </row>
    <row r="450" spans="1:28" ht="20.25" customHeight="1" x14ac:dyDescent="0.15">
      <c r="A450" s="13">
        <v>448</v>
      </c>
      <c r="B450" s="13">
        <v>228</v>
      </c>
      <c r="C450" s="13">
        <v>12</v>
      </c>
      <c r="D450" s="13">
        <v>0</v>
      </c>
      <c r="E450" s="13">
        <v>12</v>
      </c>
      <c r="F450" s="13">
        <v>5954</v>
      </c>
      <c r="G450" s="38" t="str">
        <f t="shared" si="3"/>
        <v>Neuroblast</v>
      </c>
      <c r="H450" s="13" t="s">
        <v>79</v>
      </c>
      <c r="I450" s="13" t="s">
        <v>79</v>
      </c>
      <c r="J450" s="39" t="b">
        <f t="shared" si="1"/>
        <v>1</v>
      </c>
      <c r="K450" s="13" t="s">
        <v>494</v>
      </c>
      <c r="L450" s="13" t="s">
        <v>666</v>
      </c>
      <c r="M450" s="13" t="s">
        <v>666</v>
      </c>
      <c r="N450" s="30"/>
      <c r="O450" s="8"/>
      <c r="P450" s="8">
        <v>11.387285848492001</v>
      </c>
      <c r="Q450" s="9" t="str">
        <f t="shared" si="2"/>
        <v>Late</v>
      </c>
      <c r="R450" s="9">
        <v>9533.2900571044902</v>
      </c>
      <c r="S450" s="10">
        <v>7.6232957585854301E-3</v>
      </c>
      <c r="T450" s="11">
        <v>0.13915674708130399</v>
      </c>
      <c r="U450" s="13" t="s">
        <v>1031</v>
      </c>
      <c r="V450" s="13" t="s">
        <v>1324</v>
      </c>
      <c r="W450" s="13" t="s">
        <v>1325</v>
      </c>
      <c r="X450" s="13" t="s">
        <v>884</v>
      </c>
      <c r="Y450" s="12" t="s">
        <v>1326</v>
      </c>
      <c r="Z450" s="31"/>
      <c r="AA450" s="31"/>
      <c r="AB450" s="31"/>
    </row>
    <row r="451" spans="1:28" ht="20.25" customHeight="1" x14ac:dyDescent="0.15">
      <c r="A451" s="13">
        <v>449</v>
      </c>
      <c r="B451" s="13">
        <v>227</v>
      </c>
      <c r="C451" s="13">
        <v>13</v>
      </c>
      <c r="D451" s="13">
        <v>0</v>
      </c>
      <c r="E451" s="13">
        <v>13</v>
      </c>
      <c r="F451" s="13">
        <v>6110</v>
      </c>
      <c r="G451" s="38" t="str">
        <f t="shared" si="3"/>
        <v>Radial glia</v>
      </c>
      <c r="H451" s="14" t="s">
        <v>73</v>
      </c>
      <c r="I451" s="14" t="s">
        <v>73</v>
      </c>
      <c r="J451" s="39" t="b">
        <f t="shared" si="1"/>
        <v>1</v>
      </c>
      <c r="K451" s="13" t="s">
        <v>494</v>
      </c>
      <c r="L451" s="13" t="s">
        <v>666</v>
      </c>
      <c r="M451" s="13" t="s">
        <v>666</v>
      </c>
      <c r="N451" s="14"/>
      <c r="O451" s="8"/>
      <c r="P451" s="8">
        <v>10.4682814938347</v>
      </c>
      <c r="Q451" s="9" t="str">
        <f t="shared" si="2"/>
        <v>Mid</v>
      </c>
      <c r="R451" s="9">
        <v>7390.68445171848</v>
      </c>
      <c r="S451" s="10">
        <v>5.0810820738207097E-3</v>
      </c>
      <c r="T451" s="11">
        <v>0.117508538899433</v>
      </c>
      <c r="U451" s="13" t="s">
        <v>1031</v>
      </c>
      <c r="V451" s="13" t="s">
        <v>1327</v>
      </c>
      <c r="W451" s="13" t="s">
        <v>1328</v>
      </c>
      <c r="X451" s="13" t="s">
        <v>1329</v>
      </c>
      <c r="Y451" s="12" t="s">
        <v>1330</v>
      </c>
      <c r="Z451" s="31"/>
      <c r="AA451" s="31"/>
      <c r="AB451" s="31"/>
    </row>
    <row r="452" spans="1:28" ht="20.25" customHeight="1" x14ac:dyDescent="0.15">
      <c r="A452" s="13">
        <v>450</v>
      </c>
      <c r="B452" s="13">
        <v>229</v>
      </c>
      <c r="C452" s="13">
        <v>11</v>
      </c>
      <c r="D452" s="13">
        <v>0</v>
      </c>
      <c r="E452" s="13">
        <v>11</v>
      </c>
      <c r="F452" s="13">
        <v>6971</v>
      </c>
      <c r="G452" s="38" t="str">
        <f t="shared" si="3"/>
        <v>Radial glia</v>
      </c>
      <c r="H452" s="13" t="s">
        <v>79</v>
      </c>
      <c r="I452" s="13" t="s">
        <v>79</v>
      </c>
      <c r="J452" s="39" t="b">
        <f t="shared" si="1"/>
        <v>1</v>
      </c>
      <c r="K452" s="13" t="s">
        <v>494</v>
      </c>
      <c r="L452" s="13" t="s">
        <v>666</v>
      </c>
      <c r="M452" s="13" t="s">
        <v>666</v>
      </c>
      <c r="N452" s="30"/>
      <c r="O452" s="8"/>
      <c r="P452" s="8">
        <v>10.9290345620431</v>
      </c>
      <c r="Q452" s="9" t="str">
        <f t="shared" si="2"/>
        <v>Mid</v>
      </c>
      <c r="R452" s="9">
        <v>11849.1375699325</v>
      </c>
      <c r="S452" s="10">
        <v>2.08331074710871E-2</v>
      </c>
      <c r="T452" s="11">
        <v>0.18591612960120901</v>
      </c>
      <c r="U452" s="13" t="s">
        <v>1031</v>
      </c>
      <c r="V452" s="13" t="s">
        <v>1331</v>
      </c>
      <c r="W452" s="13" t="s">
        <v>1332</v>
      </c>
      <c r="X452" s="13" t="s">
        <v>1333</v>
      </c>
      <c r="Y452" s="12" t="s">
        <v>1326</v>
      </c>
      <c r="Z452" s="31"/>
      <c r="AA452" s="31"/>
      <c r="AB452" s="31"/>
    </row>
    <row r="453" spans="1:28" ht="20.25" customHeight="1" x14ac:dyDescent="0.15">
      <c r="A453" s="13">
        <v>451</v>
      </c>
      <c r="B453" s="13">
        <v>230</v>
      </c>
      <c r="C453" s="13">
        <v>9</v>
      </c>
      <c r="D453" s="13">
        <v>0</v>
      </c>
      <c r="E453" s="13">
        <v>9</v>
      </c>
      <c r="F453" s="13">
        <v>2131</v>
      </c>
      <c r="G453" s="38" t="str">
        <f t="shared" si="3"/>
        <v>Radial glia</v>
      </c>
      <c r="H453" s="13" t="s">
        <v>79</v>
      </c>
      <c r="I453" s="13" t="s">
        <v>79</v>
      </c>
      <c r="J453" s="39" t="b">
        <f t="shared" si="1"/>
        <v>1</v>
      </c>
      <c r="K453" s="13" t="s">
        <v>494</v>
      </c>
      <c r="L453" s="13" t="s">
        <v>666</v>
      </c>
      <c r="M453" s="13" t="s">
        <v>666</v>
      </c>
      <c r="N453" s="30"/>
      <c r="O453" s="8"/>
      <c r="P453" s="8">
        <v>10.933317672026</v>
      </c>
      <c r="Q453" s="9" t="str">
        <f t="shared" si="2"/>
        <v>Mid</v>
      </c>
      <c r="R453" s="9">
        <v>8443.2656030032704</v>
      </c>
      <c r="S453" s="10">
        <v>1.52963942563854E-2</v>
      </c>
      <c r="T453" s="11">
        <v>0.14163333943121501</v>
      </c>
      <c r="U453" s="13" t="s">
        <v>1031</v>
      </c>
      <c r="V453" s="13" t="s">
        <v>1334</v>
      </c>
      <c r="W453" s="13" t="s">
        <v>1335</v>
      </c>
      <c r="X453" s="13" t="s">
        <v>1336</v>
      </c>
      <c r="Y453" s="12" t="s">
        <v>1337</v>
      </c>
      <c r="Z453" s="31"/>
      <c r="AA453" s="31"/>
      <c r="AB453" s="31"/>
    </row>
    <row r="454" spans="1:28" ht="20.25" customHeight="1" x14ac:dyDescent="0.15">
      <c r="A454" s="13">
        <v>452</v>
      </c>
      <c r="B454" s="13">
        <v>231</v>
      </c>
      <c r="C454" s="13">
        <v>10</v>
      </c>
      <c r="D454" s="13">
        <v>0</v>
      </c>
      <c r="E454" s="13">
        <v>10</v>
      </c>
      <c r="F454" s="13">
        <v>7321</v>
      </c>
      <c r="G454" s="38" t="str">
        <f t="shared" si="3"/>
        <v>Radial glia</v>
      </c>
      <c r="H454" s="13" t="s">
        <v>79</v>
      </c>
      <c r="I454" s="13" t="s">
        <v>79</v>
      </c>
      <c r="J454" s="39" t="b">
        <f t="shared" si="1"/>
        <v>1</v>
      </c>
      <c r="K454" s="13" t="s">
        <v>494</v>
      </c>
      <c r="L454" s="13" t="s">
        <v>666</v>
      </c>
      <c r="M454" s="13" t="s">
        <v>666</v>
      </c>
      <c r="N454" s="30"/>
      <c r="O454" s="8"/>
      <c r="P454" s="8">
        <v>11.017115135984801</v>
      </c>
      <c r="Q454" s="9" t="str">
        <f t="shared" si="2"/>
        <v>Late</v>
      </c>
      <c r="R454" s="9">
        <v>15327.021445157699</v>
      </c>
      <c r="S454" s="10">
        <v>3.00494465420908E-2</v>
      </c>
      <c r="T454" s="11">
        <v>0.20176988884309399</v>
      </c>
      <c r="U454" s="13" t="s">
        <v>1031</v>
      </c>
      <c r="V454" s="13" t="s">
        <v>1338</v>
      </c>
      <c r="W454" s="13" t="s">
        <v>1339</v>
      </c>
      <c r="X454" s="13" t="s">
        <v>1340</v>
      </c>
      <c r="Y454" s="12" t="s">
        <v>1341</v>
      </c>
      <c r="Z454" s="31"/>
      <c r="AA454" s="31"/>
      <c r="AB454" s="31"/>
    </row>
    <row r="455" spans="1:28" ht="20.25" customHeight="1" x14ac:dyDescent="0.15">
      <c r="A455" s="13">
        <v>453</v>
      </c>
      <c r="B455" s="13">
        <v>232</v>
      </c>
      <c r="C455" s="13">
        <v>4</v>
      </c>
      <c r="D455" s="13">
        <v>0</v>
      </c>
      <c r="E455" s="13">
        <v>4</v>
      </c>
      <c r="F455" s="13">
        <v>8178</v>
      </c>
      <c r="G455" s="38" t="str">
        <f t="shared" si="3"/>
        <v>Radial glia</v>
      </c>
      <c r="H455" s="34" t="s">
        <v>90</v>
      </c>
      <c r="I455" s="34" t="s">
        <v>90</v>
      </c>
      <c r="J455" s="39" t="b">
        <f t="shared" si="1"/>
        <v>0</v>
      </c>
      <c r="K455" s="13" t="s">
        <v>494</v>
      </c>
      <c r="L455" s="13" t="s">
        <v>666</v>
      </c>
      <c r="M455" s="13" t="s">
        <v>666</v>
      </c>
      <c r="N455" s="30"/>
      <c r="O455" s="8"/>
      <c r="P455" s="8">
        <v>11.3885546525319</v>
      </c>
      <c r="Q455" s="9" t="str">
        <f t="shared" si="2"/>
        <v>Late</v>
      </c>
      <c r="R455" s="9">
        <v>8656.7236488139097</v>
      </c>
      <c r="S455" s="10">
        <v>2.44813569913503E-3</v>
      </c>
      <c r="T455" s="11">
        <v>0.11615113752836401</v>
      </c>
      <c r="U455" s="13" t="s">
        <v>1031</v>
      </c>
      <c r="V455" s="13" t="s">
        <v>1342</v>
      </c>
      <c r="W455" s="13" t="s">
        <v>1343</v>
      </c>
      <c r="X455" s="13" t="s">
        <v>1344</v>
      </c>
      <c r="Y455" s="12" t="s">
        <v>889</v>
      </c>
      <c r="Z455" s="31"/>
      <c r="AA455" s="31"/>
      <c r="AB455" s="31"/>
    </row>
    <row r="456" spans="1:28" ht="20.25" customHeight="1" x14ac:dyDescent="0.15">
      <c r="A456" s="13">
        <v>454</v>
      </c>
      <c r="B456" s="13" t="s">
        <v>35</v>
      </c>
      <c r="C456" s="13">
        <v>0</v>
      </c>
      <c r="D456" s="13">
        <v>0</v>
      </c>
      <c r="E456" s="13">
        <v>0</v>
      </c>
      <c r="F456" s="13">
        <v>296</v>
      </c>
      <c r="G456" s="38" t="str">
        <f t="shared" si="3"/>
        <v>Radial glia</v>
      </c>
      <c r="H456" s="34" t="s">
        <v>36</v>
      </c>
      <c r="I456" s="34" t="s">
        <v>36</v>
      </c>
      <c r="J456" s="39" t="b">
        <f t="shared" si="1"/>
        <v>1</v>
      </c>
      <c r="K456" s="13" t="s">
        <v>37</v>
      </c>
      <c r="L456" s="13" t="s">
        <v>37</v>
      </c>
      <c r="M456" s="13" t="s">
        <v>37</v>
      </c>
      <c r="N456" s="30" t="s">
        <v>39</v>
      </c>
      <c r="O456" s="8"/>
      <c r="P456" s="8">
        <v>9.2287161946296692</v>
      </c>
      <c r="Q456" s="9" t="str">
        <f t="shared" si="2"/>
        <v>Mid</v>
      </c>
      <c r="R456" s="9">
        <v>9132.6993243243196</v>
      </c>
      <c r="S456" s="10">
        <v>1.15757783834753E-2</v>
      </c>
      <c r="T456" s="11">
        <v>0.20566441989315001</v>
      </c>
      <c r="U456" s="13" t="s">
        <v>1031</v>
      </c>
      <c r="V456" s="13" t="s">
        <v>1345</v>
      </c>
      <c r="W456" s="13" t="s">
        <v>1346</v>
      </c>
      <c r="X456" s="13" t="s">
        <v>1347</v>
      </c>
      <c r="Y456" s="12" t="s">
        <v>1348</v>
      </c>
      <c r="Z456" s="31"/>
      <c r="AA456" s="31"/>
      <c r="AB456" s="31"/>
    </row>
    <row r="457" spans="1:28" ht="20.25" customHeight="1" x14ac:dyDescent="0.15">
      <c r="A457" s="13">
        <v>455</v>
      </c>
      <c r="B457" s="13">
        <v>223</v>
      </c>
      <c r="C457" s="13">
        <v>1</v>
      </c>
      <c r="D457" s="13">
        <v>0</v>
      </c>
      <c r="E457" s="13">
        <v>1</v>
      </c>
      <c r="F457" s="13">
        <v>1616</v>
      </c>
      <c r="G457" s="38" t="str">
        <f t="shared" si="3"/>
        <v>Radial glia</v>
      </c>
      <c r="H457" s="13" t="s">
        <v>79</v>
      </c>
      <c r="I457" s="13" t="s">
        <v>79</v>
      </c>
      <c r="J457" s="39" t="b">
        <f t="shared" si="1"/>
        <v>1</v>
      </c>
      <c r="K457" s="13" t="s">
        <v>37</v>
      </c>
      <c r="L457" s="13" t="s">
        <v>37</v>
      </c>
      <c r="M457" s="13" t="s">
        <v>37</v>
      </c>
      <c r="N457" s="30"/>
      <c r="O457" s="8"/>
      <c r="P457" s="8">
        <v>8.7500618828995194</v>
      </c>
      <c r="Q457" s="9" t="str">
        <f t="shared" si="2"/>
        <v>Mid</v>
      </c>
      <c r="R457" s="9">
        <v>7972.5018564356396</v>
      </c>
      <c r="S457" s="10">
        <v>4.1921250962296003E-3</v>
      </c>
      <c r="T457" s="11">
        <v>0.11776803725797801</v>
      </c>
      <c r="U457" s="13" t="s">
        <v>1031</v>
      </c>
      <c r="V457" s="13" t="s">
        <v>1349</v>
      </c>
      <c r="W457" s="13" t="s">
        <v>1350</v>
      </c>
      <c r="X457" s="13" t="s">
        <v>1351</v>
      </c>
      <c r="Y457" s="12" t="s">
        <v>895</v>
      </c>
      <c r="Z457" s="31"/>
      <c r="AA457" s="31"/>
      <c r="AB457" s="31"/>
    </row>
    <row r="458" spans="1:28" ht="20.25" customHeight="1" x14ac:dyDescent="0.15">
      <c r="A458" s="13">
        <v>456</v>
      </c>
      <c r="B458" s="13">
        <v>67</v>
      </c>
      <c r="C458" s="13">
        <v>585</v>
      </c>
      <c r="D458" s="13">
        <v>33</v>
      </c>
      <c r="E458" s="13">
        <v>0</v>
      </c>
      <c r="F458" s="13">
        <v>1560</v>
      </c>
      <c r="G458" s="38" t="str">
        <f t="shared" si="3"/>
        <v>Radial glia</v>
      </c>
      <c r="H458" s="13" t="s">
        <v>73</v>
      </c>
      <c r="I458" s="13" t="s">
        <v>73</v>
      </c>
      <c r="J458" s="39" t="b">
        <f t="shared" si="1"/>
        <v>0</v>
      </c>
      <c r="K458" s="13" t="s">
        <v>124</v>
      </c>
      <c r="L458" s="13" t="s">
        <v>124</v>
      </c>
      <c r="M458" s="13" t="s">
        <v>124</v>
      </c>
      <c r="N458" s="30"/>
      <c r="O458" s="8"/>
      <c r="P458" s="8">
        <v>10.769487172212299</v>
      </c>
      <c r="Q458" s="9" t="str">
        <f t="shared" si="2"/>
        <v>Mid</v>
      </c>
      <c r="R458" s="9">
        <v>10907.384615384601</v>
      </c>
      <c r="S458" s="10">
        <v>2.8759496632399201E-3</v>
      </c>
      <c r="T458" s="11">
        <v>0.216828764004346</v>
      </c>
      <c r="U458" s="13" t="s">
        <v>1238</v>
      </c>
      <c r="V458" s="13" t="s">
        <v>1352</v>
      </c>
      <c r="W458" s="13" t="s">
        <v>1353</v>
      </c>
      <c r="X458" s="13" t="s">
        <v>1354</v>
      </c>
      <c r="Y458" s="12" t="s">
        <v>1355</v>
      </c>
      <c r="Z458" s="31"/>
      <c r="AA458" s="31"/>
      <c r="AB458" s="31"/>
    </row>
    <row r="459" spans="1:28" ht="20.25" customHeight="1" x14ac:dyDescent="0.15">
      <c r="A459" s="13">
        <v>457</v>
      </c>
      <c r="B459" s="13">
        <v>66</v>
      </c>
      <c r="C459" s="13">
        <v>586</v>
      </c>
      <c r="D459" s="13">
        <v>33</v>
      </c>
      <c r="E459" s="13">
        <v>1</v>
      </c>
      <c r="F459" s="13">
        <v>3347</v>
      </c>
      <c r="G459" s="38" t="str">
        <f t="shared" si="3"/>
        <v>Radial glia</v>
      </c>
      <c r="H459" s="13" t="s">
        <v>73</v>
      </c>
      <c r="I459" s="13" t="s">
        <v>73</v>
      </c>
      <c r="J459" s="39" t="b">
        <f t="shared" si="1"/>
        <v>1</v>
      </c>
      <c r="K459" s="13" t="s">
        <v>124</v>
      </c>
      <c r="L459" s="13" t="s">
        <v>124</v>
      </c>
      <c r="M459" s="13" t="s">
        <v>124</v>
      </c>
      <c r="N459" s="30"/>
      <c r="O459" s="8"/>
      <c r="P459" s="8">
        <v>6.5640573799343001</v>
      </c>
      <c r="Q459" s="9" t="str">
        <f t="shared" si="2"/>
        <v>Early</v>
      </c>
      <c r="R459" s="9">
        <v>9115.1661189124607</v>
      </c>
      <c r="S459" s="10">
        <v>5.4490698772871301E-3</v>
      </c>
      <c r="T459" s="11">
        <v>0.17590355041595601</v>
      </c>
      <c r="U459" s="13" t="s">
        <v>1238</v>
      </c>
      <c r="V459" s="13" t="s">
        <v>1356</v>
      </c>
      <c r="W459" s="13" t="s">
        <v>1357</v>
      </c>
      <c r="X459" s="13" t="s">
        <v>1351</v>
      </c>
      <c r="Y459" s="12" t="s">
        <v>1358</v>
      </c>
      <c r="Z459" s="14" t="s">
        <v>1359</v>
      </c>
      <c r="AA459" s="14" t="s">
        <v>1360</v>
      </c>
      <c r="AB459" s="14" t="s">
        <v>206</v>
      </c>
    </row>
    <row r="460" spans="1:28" ht="20.25" customHeight="1" x14ac:dyDescent="0.15">
      <c r="A460" s="13">
        <v>458</v>
      </c>
      <c r="B460" s="13">
        <v>65</v>
      </c>
      <c r="C460" s="13">
        <v>650</v>
      </c>
      <c r="D460" s="13">
        <v>37</v>
      </c>
      <c r="E460" s="13">
        <v>0</v>
      </c>
      <c r="F460" s="13">
        <v>147</v>
      </c>
      <c r="G460" s="38" t="str">
        <f t="shared" si="3"/>
        <v>Radial glia</v>
      </c>
      <c r="H460" s="13" t="s">
        <v>73</v>
      </c>
      <c r="I460" s="13" t="s">
        <v>73</v>
      </c>
      <c r="J460" s="39" t="b">
        <f t="shared" si="1"/>
        <v>1</v>
      </c>
      <c r="K460" s="13" t="s">
        <v>37</v>
      </c>
      <c r="L460" s="13" t="s">
        <v>37</v>
      </c>
      <c r="M460" s="13" t="s">
        <v>37</v>
      </c>
      <c r="N460" s="30"/>
      <c r="O460" s="8"/>
      <c r="P460" s="8">
        <v>10.659183670874301</v>
      </c>
      <c r="Q460" s="9" t="str">
        <f t="shared" si="2"/>
        <v>Mid</v>
      </c>
      <c r="R460" s="9">
        <v>12681.149659863901</v>
      </c>
      <c r="S460" s="10">
        <v>4.88782386599602E-3</v>
      </c>
      <c r="T460" s="11">
        <v>0.168168066487628</v>
      </c>
      <c r="U460" s="13" t="s">
        <v>1361</v>
      </c>
      <c r="V460" s="13" t="s">
        <v>1362</v>
      </c>
      <c r="W460" s="13" t="s">
        <v>1363</v>
      </c>
      <c r="X460" s="13" t="s">
        <v>1364</v>
      </c>
      <c r="Y460" s="12" t="s">
        <v>1365</v>
      </c>
      <c r="Z460" s="14" t="s">
        <v>1366</v>
      </c>
      <c r="AA460" s="14" t="s">
        <v>132</v>
      </c>
      <c r="AB460" s="14" t="s">
        <v>206</v>
      </c>
    </row>
    <row r="461" spans="1:28" ht="20.25" customHeight="1" x14ac:dyDescent="0.15">
      <c r="A461" s="13">
        <v>459</v>
      </c>
      <c r="B461" s="13">
        <v>64</v>
      </c>
      <c r="C461" s="13">
        <v>651</v>
      </c>
      <c r="D461" s="13">
        <v>37</v>
      </c>
      <c r="E461" s="13">
        <v>1</v>
      </c>
      <c r="F461" s="13">
        <v>554</v>
      </c>
      <c r="G461" s="38" t="str">
        <f t="shared" si="3"/>
        <v>Radial glia</v>
      </c>
      <c r="H461" s="13" t="s">
        <v>73</v>
      </c>
      <c r="I461" s="13" t="s">
        <v>73</v>
      </c>
      <c r="J461" s="39" t="b">
        <f t="shared" si="1"/>
        <v>1</v>
      </c>
      <c r="K461" s="13" t="s">
        <v>37</v>
      </c>
      <c r="L461" s="13" t="s">
        <v>38</v>
      </c>
      <c r="M461" s="13" t="s">
        <v>38</v>
      </c>
      <c r="N461" s="30"/>
      <c r="O461" s="8"/>
      <c r="P461" s="8">
        <v>11.467328497649101</v>
      </c>
      <c r="Q461" s="9" t="str">
        <f t="shared" si="2"/>
        <v>Late</v>
      </c>
      <c r="R461" s="9">
        <v>11414.5595667869</v>
      </c>
      <c r="S461" s="10">
        <v>4.4860331766519096E-3</v>
      </c>
      <c r="T461" s="11">
        <v>0.21867500547830701</v>
      </c>
      <c r="U461" s="13" t="s">
        <v>1361</v>
      </c>
      <c r="V461" s="13" t="s">
        <v>1367</v>
      </c>
      <c r="W461" s="13" t="s">
        <v>1368</v>
      </c>
      <c r="X461" s="13" t="s">
        <v>1369</v>
      </c>
      <c r="Y461" s="12" t="s">
        <v>1370</v>
      </c>
      <c r="Z461" s="31"/>
      <c r="AA461" s="31"/>
      <c r="AB461" s="31"/>
    </row>
    <row r="462" spans="1:28" ht="20.25" customHeight="1" x14ac:dyDescent="0.15">
      <c r="A462" s="13">
        <v>460</v>
      </c>
      <c r="B462" s="13">
        <v>63</v>
      </c>
      <c r="C462" s="13">
        <v>661</v>
      </c>
      <c r="D462" s="13">
        <v>37</v>
      </c>
      <c r="E462" s="13">
        <v>11</v>
      </c>
      <c r="F462" s="13">
        <v>353</v>
      </c>
      <c r="G462" s="38" t="str">
        <f t="shared" si="3"/>
        <v>Glioblast</v>
      </c>
      <c r="H462" s="13" t="s">
        <v>73</v>
      </c>
      <c r="I462" s="13" t="s">
        <v>73</v>
      </c>
      <c r="J462" s="39" t="b">
        <f t="shared" si="1"/>
        <v>1</v>
      </c>
      <c r="K462" s="13" t="s">
        <v>177</v>
      </c>
      <c r="L462" s="13" t="s">
        <v>177</v>
      </c>
      <c r="M462" s="13" t="s">
        <v>177</v>
      </c>
      <c r="N462" s="30"/>
      <c r="O462" s="8"/>
      <c r="P462" s="8">
        <v>7.2031160454574401</v>
      </c>
      <c r="Q462" s="9" t="str">
        <f t="shared" si="2"/>
        <v>Early</v>
      </c>
      <c r="R462" s="9">
        <v>8518.2407932011301</v>
      </c>
      <c r="S462" s="10">
        <v>6.8195953303301603E-3</v>
      </c>
      <c r="T462" s="11">
        <v>0.18651686662085101</v>
      </c>
      <c r="U462" s="13" t="s">
        <v>1361</v>
      </c>
      <c r="V462" s="13" t="s">
        <v>1371</v>
      </c>
      <c r="W462" s="13" t="s">
        <v>1372</v>
      </c>
      <c r="X462" s="13" t="s">
        <v>1373</v>
      </c>
      <c r="Y462" s="12" t="s">
        <v>1374</v>
      </c>
      <c r="Z462" s="31"/>
      <c r="AA462" s="31"/>
      <c r="AB462" s="31"/>
    </row>
    <row r="463" spans="1:28" ht="20.25" customHeight="1" x14ac:dyDescent="0.15">
      <c r="A463" s="13">
        <v>461</v>
      </c>
      <c r="B463" s="13">
        <v>52</v>
      </c>
      <c r="C463" s="13">
        <v>660</v>
      </c>
      <c r="D463" s="13">
        <v>37</v>
      </c>
      <c r="E463" s="13">
        <v>10</v>
      </c>
      <c r="F463" s="13">
        <v>270</v>
      </c>
      <c r="G463" s="38" t="str">
        <f t="shared" si="3"/>
        <v>Radial glia</v>
      </c>
      <c r="H463" s="13" t="s">
        <v>73</v>
      </c>
      <c r="I463" s="13" t="s">
        <v>73</v>
      </c>
      <c r="J463" s="39" t="b">
        <f t="shared" si="1"/>
        <v>1</v>
      </c>
      <c r="K463" s="13" t="s">
        <v>494</v>
      </c>
      <c r="L463" s="13" t="s">
        <v>494</v>
      </c>
      <c r="M463" s="13" t="s">
        <v>494</v>
      </c>
      <c r="N463" s="30"/>
      <c r="O463" s="8"/>
      <c r="P463" s="8">
        <v>6.5418518031084902</v>
      </c>
      <c r="Q463" s="9" t="str">
        <f t="shared" si="2"/>
        <v>Early</v>
      </c>
      <c r="R463" s="9">
        <v>10709.229629629601</v>
      </c>
      <c r="S463" s="10">
        <v>6.0257742423952196E-3</v>
      </c>
      <c r="T463" s="11">
        <v>0.17465984252177999</v>
      </c>
      <c r="U463" s="13" t="s">
        <v>1361</v>
      </c>
      <c r="V463" s="13" t="s">
        <v>1375</v>
      </c>
      <c r="W463" s="13" t="s">
        <v>1376</v>
      </c>
      <c r="X463" s="13" t="s">
        <v>1377</v>
      </c>
      <c r="Y463" s="12" t="s">
        <v>1378</v>
      </c>
      <c r="Z463" s="31"/>
      <c r="AA463" s="31"/>
      <c r="AB463" s="31"/>
    </row>
    <row r="464" spans="1:28" ht="20.25" customHeight="1" x14ac:dyDescent="0.15">
      <c r="A464" s="13">
        <v>462</v>
      </c>
      <c r="B464" s="13">
        <v>60</v>
      </c>
      <c r="C464" s="13">
        <v>655</v>
      </c>
      <c r="D464" s="13">
        <v>37</v>
      </c>
      <c r="E464" s="13">
        <v>5</v>
      </c>
      <c r="F464" s="13">
        <v>484</v>
      </c>
      <c r="G464" s="38" t="str">
        <f t="shared" si="3"/>
        <v>Radial glia</v>
      </c>
      <c r="H464" s="13" t="s">
        <v>73</v>
      </c>
      <c r="I464" s="13" t="s">
        <v>73</v>
      </c>
      <c r="J464" s="39" t="b">
        <f t="shared" si="1"/>
        <v>1</v>
      </c>
      <c r="K464" s="13" t="s">
        <v>494</v>
      </c>
      <c r="L464" s="13" t="s">
        <v>666</v>
      </c>
      <c r="M464" s="13" t="s">
        <v>666</v>
      </c>
      <c r="N464" s="30"/>
      <c r="O464" s="8"/>
      <c r="P464" s="8">
        <v>6.7584710781239199</v>
      </c>
      <c r="Q464" s="9" t="str">
        <f t="shared" si="2"/>
        <v>Early</v>
      </c>
      <c r="R464" s="9">
        <v>12065.743801652899</v>
      </c>
      <c r="S464" s="10">
        <v>6.2889046301970904E-3</v>
      </c>
      <c r="T464" s="11">
        <v>0.17681517647887099</v>
      </c>
      <c r="U464" s="13" t="s">
        <v>1361</v>
      </c>
      <c r="V464" s="13" t="s">
        <v>1379</v>
      </c>
      <c r="W464" s="13" t="s">
        <v>1380</v>
      </c>
      <c r="X464" s="13" t="s">
        <v>1381</v>
      </c>
      <c r="Y464" s="12" t="s">
        <v>1382</v>
      </c>
      <c r="Z464" s="31"/>
      <c r="AA464" s="31"/>
      <c r="AB464" s="31"/>
    </row>
    <row r="465" spans="1:28" ht="20.25" customHeight="1" x14ac:dyDescent="0.15">
      <c r="A465" s="13">
        <v>463</v>
      </c>
      <c r="B465" s="13">
        <v>61</v>
      </c>
      <c r="C465" s="13">
        <v>658</v>
      </c>
      <c r="D465" s="13">
        <v>37</v>
      </c>
      <c r="E465" s="13">
        <v>8</v>
      </c>
      <c r="F465" s="13">
        <v>360</v>
      </c>
      <c r="G465" s="38" t="str">
        <f t="shared" si="3"/>
        <v>Radial glia</v>
      </c>
      <c r="H465" s="13" t="s">
        <v>73</v>
      </c>
      <c r="I465" s="13" t="s">
        <v>73</v>
      </c>
      <c r="J465" s="39" t="b">
        <f t="shared" si="1"/>
        <v>0</v>
      </c>
      <c r="K465" s="13" t="s">
        <v>28</v>
      </c>
      <c r="L465" s="13" t="s">
        <v>29</v>
      </c>
      <c r="M465" s="13" t="s">
        <v>29</v>
      </c>
      <c r="N465" s="30"/>
      <c r="O465" s="8"/>
      <c r="P465" s="8">
        <v>7.30888891352547</v>
      </c>
      <c r="Q465" s="9" t="str">
        <f t="shared" si="2"/>
        <v>Early</v>
      </c>
      <c r="R465" s="9">
        <v>7350.86388888888</v>
      </c>
      <c r="S465" s="10">
        <v>3.7596236225605601E-3</v>
      </c>
      <c r="T465" s="11">
        <v>0.144673799438815</v>
      </c>
      <c r="U465" s="13" t="s">
        <v>1361</v>
      </c>
      <c r="V465" s="13" t="s">
        <v>1383</v>
      </c>
      <c r="W465" s="13" t="s">
        <v>1384</v>
      </c>
      <c r="X465" s="13" t="s">
        <v>1381</v>
      </c>
      <c r="Y465" s="12" t="s">
        <v>1385</v>
      </c>
      <c r="Z465" s="31"/>
      <c r="AA465" s="31"/>
      <c r="AB465" s="31"/>
    </row>
    <row r="466" spans="1:28" ht="20.25" customHeight="1" x14ac:dyDescent="0.15">
      <c r="A466" s="13">
        <v>464</v>
      </c>
      <c r="B466" s="13">
        <v>62</v>
      </c>
      <c r="C466" s="13">
        <v>656</v>
      </c>
      <c r="D466" s="13">
        <v>37</v>
      </c>
      <c r="E466" s="13">
        <v>6</v>
      </c>
      <c r="F466" s="13">
        <v>483</v>
      </c>
      <c r="G466" s="38" t="str">
        <f t="shared" si="3"/>
        <v>Radial glia</v>
      </c>
      <c r="H466" s="13" t="s">
        <v>73</v>
      </c>
      <c r="I466" s="13" t="s">
        <v>73</v>
      </c>
      <c r="J466" s="39" t="b">
        <f t="shared" si="1"/>
        <v>1</v>
      </c>
      <c r="K466" s="13" t="s">
        <v>28</v>
      </c>
      <c r="L466" s="13" t="s">
        <v>29</v>
      </c>
      <c r="M466" s="13" t="s">
        <v>29</v>
      </c>
      <c r="N466" s="30"/>
      <c r="O466" s="8"/>
      <c r="P466" s="8">
        <v>6.6757763957384801</v>
      </c>
      <c r="Q466" s="9" t="str">
        <f t="shared" si="2"/>
        <v>Early</v>
      </c>
      <c r="R466" s="9">
        <v>11314.405797101401</v>
      </c>
      <c r="S466" s="10">
        <v>9.8502567748001094E-3</v>
      </c>
      <c r="T466" s="11">
        <v>0.20037374997947199</v>
      </c>
      <c r="U466" s="13" t="s">
        <v>1361</v>
      </c>
      <c r="V466" s="13" t="s">
        <v>1386</v>
      </c>
      <c r="W466" s="13" t="s">
        <v>1387</v>
      </c>
      <c r="X466" s="13" t="s">
        <v>1388</v>
      </c>
      <c r="Y466" s="12" t="s">
        <v>1382</v>
      </c>
      <c r="Z466" s="31"/>
      <c r="AA466" s="31"/>
      <c r="AB466" s="31"/>
    </row>
    <row r="467" spans="1:28" ht="20.25" customHeight="1" x14ac:dyDescent="0.15">
      <c r="A467" s="13">
        <v>465</v>
      </c>
      <c r="B467" s="13">
        <v>59</v>
      </c>
      <c r="C467" s="13">
        <v>657</v>
      </c>
      <c r="D467" s="13">
        <v>37</v>
      </c>
      <c r="E467" s="13">
        <v>7</v>
      </c>
      <c r="F467" s="13">
        <v>737</v>
      </c>
      <c r="G467" s="38" t="str">
        <f t="shared" si="3"/>
        <v>Radial glia</v>
      </c>
      <c r="H467" s="13" t="s">
        <v>73</v>
      </c>
      <c r="I467" s="13" t="s">
        <v>73</v>
      </c>
      <c r="J467" s="39" t="b">
        <f t="shared" si="1"/>
        <v>1</v>
      </c>
      <c r="K467" s="13" t="s">
        <v>494</v>
      </c>
      <c r="L467" s="13" t="s">
        <v>666</v>
      </c>
      <c r="M467" s="13" t="s">
        <v>666</v>
      </c>
      <c r="N467" s="30"/>
      <c r="O467" s="8"/>
      <c r="P467" s="8">
        <v>6.8645861792596703</v>
      </c>
      <c r="Q467" s="9" t="str">
        <f t="shared" si="2"/>
        <v>Early</v>
      </c>
      <c r="R467" s="9">
        <v>11861.884667571199</v>
      </c>
      <c r="S467" s="10">
        <v>8.4949081756991E-3</v>
      </c>
      <c r="T467" s="11">
        <v>0.17748862184240399</v>
      </c>
      <c r="U467" s="13" t="s">
        <v>1361</v>
      </c>
      <c r="V467" s="13" t="s">
        <v>1389</v>
      </c>
      <c r="W467" s="13" t="s">
        <v>1390</v>
      </c>
      <c r="X467" s="13" t="s">
        <v>1391</v>
      </c>
      <c r="Y467" s="12" t="s">
        <v>1392</v>
      </c>
      <c r="Z467" s="31"/>
      <c r="AA467" s="31"/>
      <c r="AB467" s="31"/>
    </row>
    <row r="468" spans="1:28" ht="20.25" customHeight="1" x14ac:dyDescent="0.15">
      <c r="A468" s="13">
        <v>466</v>
      </c>
      <c r="B468" s="13">
        <v>58</v>
      </c>
      <c r="C468" s="13">
        <v>654</v>
      </c>
      <c r="D468" s="13">
        <v>37</v>
      </c>
      <c r="E468" s="13">
        <v>4</v>
      </c>
      <c r="F468" s="13">
        <v>111</v>
      </c>
      <c r="G468" s="38" t="str">
        <f t="shared" si="3"/>
        <v>Radial glia</v>
      </c>
      <c r="H468" s="13" t="s">
        <v>73</v>
      </c>
      <c r="I468" s="13" t="s">
        <v>73</v>
      </c>
      <c r="J468" s="39" t="b">
        <f t="shared" si="1"/>
        <v>1</v>
      </c>
      <c r="K468" s="13" t="s">
        <v>37</v>
      </c>
      <c r="L468" s="13" t="s">
        <v>37</v>
      </c>
      <c r="M468" s="13" t="s">
        <v>37</v>
      </c>
      <c r="N468" s="30"/>
      <c r="O468" s="8"/>
      <c r="P468" s="8">
        <v>8.4162162144978794</v>
      </c>
      <c r="Q468" s="9" t="str">
        <f t="shared" si="2"/>
        <v>Mid</v>
      </c>
      <c r="R468" s="9">
        <v>17733.045045045001</v>
      </c>
      <c r="S468" s="10">
        <v>6.7495503205898299E-3</v>
      </c>
      <c r="T468" s="11">
        <v>0.19317613370917899</v>
      </c>
      <c r="U468" s="13" t="s">
        <v>1361</v>
      </c>
      <c r="V468" s="13" t="s">
        <v>1393</v>
      </c>
      <c r="W468" s="13" t="s">
        <v>1394</v>
      </c>
      <c r="X468" s="13" t="s">
        <v>1354</v>
      </c>
      <c r="Y468" s="12" t="s">
        <v>1395</v>
      </c>
      <c r="Z468" s="31"/>
      <c r="AA468" s="31"/>
      <c r="AB468" s="31"/>
    </row>
    <row r="469" spans="1:28" ht="20.25" customHeight="1" x14ac:dyDescent="0.15">
      <c r="A469" s="13">
        <v>467</v>
      </c>
      <c r="B469" s="13">
        <v>57</v>
      </c>
      <c r="C469" s="13">
        <v>653</v>
      </c>
      <c r="D469" s="13">
        <v>37</v>
      </c>
      <c r="E469" s="13">
        <v>3</v>
      </c>
      <c r="F469" s="13">
        <v>666</v>
      </c>
      <c r="G469" s="38" t="str">
        <f t="shared" si="3"/>
        <v>Radial glia</v>
      </c>
      <c r="H469" s="13" t="s">
        <v>1117</v>
      </c>
      <c r="I469" s="13" t="s">
        <v>1117</v>
      </c>
      <c r="J469" s="39" t="b">
        <f t="shared" si="1"/>
        <v>1</v>
      </c>
      <c r="K469" s="13" t="s">
        <v>494</v>
      </c>
      <c r="L469" s="13" t="s">
        <v>929</v>
      </c>
      <c r="M469" s="13" t="s">
        <v>929</v>
      </c>
      <c r="N469" s="30"/>
      <c r="O469" s="8"/>
      <c r="P469" s="8">
        <v>11.5816816667894</v>
      </c>
      <c r="Q469" s="9" t="str">
        <f t="shared" si="2"/>
        <v>Late</v>
      </c>
      <c r="R469" s="9">
        <v>12609.9054054054</v>
      </c>
      <c r="S469" s="10">
        <v>4.5458368069550602E-3</v>
      </c>
      <c r="T469" s="11">
        <v>0.183482044927395</v>
      </c>
      <c r="U469" s="13" t="s">
        <v>1361</v>
      </c>
      <c r="V469" s="13" t="s">
        <v>1396</v>
      </c>
      <c r="W469" s="13" t="s">
        <v>1397</v>
      </c>
      <c r="X469" s="13" t="s">
        <v>1351</v>
      </c>
      <c r="Y469" s="12" t="s">
        <v>1398</v>
      </c>
      <c r="Z469" s="31"/>
      <c r="AA469" s="31"/>
      <c r="AB469" s="31"/>
    </row>
    <row r="470" spans="1:28" ht="20.25" customHeight="1" x14ac:dyDescent="0.15">
      <c r="A470" s="13">
        <v>468</v>
      </c>
      <c r="B470" s="13" t="s">
        <v>35</v>
      </c>
      <c r="C470" s="13">
        <v>696</v>
      </c>
      <c r="D470" s="13">
        <v>39</v>
      </c>
      <c r="E470" s="13">
        <v>10</v>
      </c>
      <c r="F470" s="13">
        <v>339</v>
      </c>
      <c r="G470" s="38" t="str">
        <f t="shared" si="3"/>
        <v>Radial glia</v>
      </c>
      <c r="H470" s="13" t="s">
        <v>36</v>
      </c>
      <c r="I470" s="13" t="s">
        <v>36</v>
      </c>
      <c r="J470" s="39" t="b">
        <f t="shared" si="1"/>
        <v>1</v>
      </c>
      <c r="K470" s="13" t="s">
        <v>28</v>
      </c>
      <c r="L470" s="13" t="s">
        <v>594</v>
      </c>
      <c r="M470" s="13" t="s">
        <v>594</v>
      </c>
      <c r="N470" s="30" t="s">
        <v>39</v>
      </c>
      <c r="O470" s="8"/>
      <c r="P470" s="8">
        <v>7.0967551853101201</v>
      </c>
      <c r="Q470" s="9" t="str">
        <f t="shared" si="2"/>
        <v>Early</v>
      </c>
      <c r="R470" s="9">
        <v>10061.628318584</v>
      </c>
      <c r="S470" s="10">
        <v>5.23343446659704E-3</v>
      </c>
      <c r="T470" s="11">
        <v>0.23710310447048899</v>
      </c>
      <c r="U470" s="13" t="s">
        <v>1399</v>
      </c>
      <c r="V470" s="13" t="s">
        <v>1400</v>
      </c>
      <c r="W470" s="13" t="s">
        <v>1401</v>
      </c>
      <c r="X470" s="13" t="s">
        <v>1351</v>
      </c>
      <c r="Y470" s="12" t="s">
        <v>1402</v>
      </c>
      <c r="Z470" s="31"/>
      <c r="AA470" s="31"/>
      <c r="AB470" s="31"/>
    </row>
    <row r="471" spans="1:28" ht="20.25" customHeight="1" x14ac:dyDescent="0.15">
      <c r="A471" s="13">
        <v>469</v>
      </c>
      <c r="B471" s="13">
        <v>38</v>
      </c>
      <c r="C471" s="13">
        <v>697</v>
      </c>
      <c r="D471" s="13">
        <v>39</v>
      </c>
      <c r="E471" s="13">
        <v>11</v>
      </c>
      <c r="F471" s="13">
        <v>1928</v>
      </c>
      <c r="G471" s="38" t="str">
        <f t="shared" si="3"/>
        <v>Radial glia</v>
      </c>
      <c r="H471" s="13" t="s">
        <v>73</v>
      </c>
      <c r="I471" s="13" t="s">
        <v>73</v>
      </c>
      <c r="J471" s="39" t="b">
        <f t="shared" si="1"/>
        <v>0</v>
      </c>
      <c r="K471" s="13" t="s">
        <v>215</v>
      </c>
      <c r="L471" s="13" t="s">
        <v>215</v>
      </c>
      <c r="M471" s="13" t="s">
        <v>215</v>
      </c>
      <c r="N471" s="30"/>
      <c r="O471" s="8"/>
      <c r="P471" s="8">
        <v>6.5601659879644796</v>
      </c>
      <c r="Q471" s="9" t="str">
        <f t="shared" si="2"/>
        <v>Early</v>
      </c>
      <c r="R471" s="9">
        <v>7375.7142116182504</v>
      </c>
      <c r="S471" s="10">
        <v>3.07435257634712E-3</v>
      </c>
      <c r="T471" s="11">
        <v>0.168312904874202</v>
      </c>
      <c r="U471" s="13" t="s">
        <v>1399</v>
      </c>
      <c r="V471" s="13" t="s">
        <v>1403</v>
      </c>
      <c r="W471" s="13" t="s">
        <v>1404</v>
      </c>
      <c r="X471" s="13" t="s">
        <v>1351</v>
      </c>
      <c r="Y471" s="12" t="s">
        <v>1405</v>
      </c>
      <c r="Z471" s="14" t="s">
        <v>1366</v>
      </c>
      <c r="AA471" s="14" t="s">
        <v>132</v>
      </c>
      <c r="AB471" s="14" t="s">
        <v>206</v>
      </c>
    </row>
    <row r="472" spans="1:28" ht="20.25" customHeight="1" x14ac:dyDescent="0.15">
      <c r="A472" s="13">
        <v>470</v>
      </c>
      <c r="B472" s="13">
        <v>37</v>
      </c>
      <c r="C472" s="13">
        <v>698</v>
      </c>
      <c r="D472" s="13">
        <v>39</v>
      </c>
      <c r="E472" s="13">
        <v>12</v>
      </c>
      <c r="F472" s="13">
        <v>708</v>
      </c>
      <c r="G472" s="38" t="str">
        <f t="shared" si="3"/>
        <v>Radial glia</v>
      </c>
      <c r="H472" s="13" t="s">
        <v>73</v>
      </c>
      <c r="I472" s="13" t="s">
        <v>73</v>
      </c>
      <c r="J472" s="39" t="b">
        <f t="shared" si="1"/>
        <v>0</v>
      </c>
      <c r="K472" s="13" t="s">
        <v>172</v>
      </c>
      <c r="L472" s="13" t="s">
        <v>172</v>
      </c>
      <c r="M472" s="13" t="s">
        <v>172</v>
      </c>
      <c r="N472" s="30"/>
      <c r="O472" s="8"/>
      <c r="P472" s="8">
        <v>6.4878530953563498</v>
      </c>
      <c r="Q472" s="9" t="str">
        <f t="shared" si="2"/>
        <v>Early</v>
      </c>
      <c r="R472" s="9">
        <v>9228.7824858757103</v>
      </c>
      <c r="S472" s="10">
        <v>3.20928318691236E-3</v>
      </c>
      <c r="T472" s="11">
        <v>0.1516991825748</v>
      </c>
      <c r="U472" s="13" t="s">
        <v>1399</v>
      </c>
      <c r="V472" s="13" t="s">
        <v>1406</v>
      </c>
      <c r="W472" s="13" t="s">
        <v>1407</v>
      </c>
      <c r="X472" s="13" t="s">
        <v>1351</v>
      </c>
      <c r="Y472" s="12" t="s">
        <v>1405</v>
      </c>
      <c r="Z472" s="14" t="s">
        <v>1366</v>
      </c>
      <c r="AA472" s="14" t="s">
        <v>132</v>
      </c>
      <c r="AB472" s="14" t="s">
        <v>206</v>
      </c>
    </row>
    <row r="473" spans="1:28" ht="20.25" customHeight="1" x14ac:dyDescent="0.15">
      <c r="A473" s="13">
        <v>471</v>
      </c>
      <c r="B473" s="13">
        <v>36</v>
      </c>
      <c r="C473" s="13">
        <v>699</v>
      </c>
      <c r="D473" s="13">
        <v>39</v>
      </c>
      <c r="E473" s="13">
        <v>13</v>
      </c>
      <c r="F473" s="13">
        <v>1135</v>
      </c>
      <c r="G473" s="38" t="str">
        <f t="shared" si="3"/>
        <v>Radial glia</v>
      </c>
      <c r="H473" s="13" t="s">
        <v>73</v>
      </c>
      <c r="I473" s="13" t="s">
        <v>73</v>
      </c>
      <c r="J473" s="39" t="b">
        <f t="shared" si="1"/>
        <v>0</v>
      </c>
      <c r="K473" s="13" t="s">
        <v>172</v>
      </c>
      <c r="L473" s="13" t="s">
        <v>172</v>
      </c>
      <c r="M473" s="13" t="s">
        <v>172</v>
      </c>
      <c r="N473" s="30"/>
      <c r="O473" s="8"/>
      <c r="P473" s="8">
        <v>10.1955065836465</v>
      </c>
      <c r="Q473" s="9" t="str">
        <f t="shared" si="2"/>
        <v>Mid</v>
      </c>
      <c r="R473" s="9">
        <v>8062.98237885462</v>
      </c>
      <c r="S473" s="10">
        <v>2.2592160396384502E-3</v>
      </c>
      <c r="T473" s="11">
        <v>0.205968693999105</v>
      </c>
      <c r="U473" s="13" t="s">
        <v>1399</v>
      </c>
      <c r="V473" s="13" t="s">
        <v>1408</v>
      </c>
      <c r="W473" s="13" t="s">
        <v>1409</v>
      </c>
      <c r="X473" s="13" t="s">
        <v>1351</v>
      </c>
      <c r="Y473" s="12" t="s">
        <v>1410</v>
      </c>
      <c r="Z473" s="31"/>
      <c r="AA473" s="31"/>
      <c r="AB473" s="31"/>
    </row>
    <row r="474" spans="1:28" ht="20.25" customHeight="1" x14ac:dyDescent="0.15">
      <c r="A474" s="13">
        <v>472</v>
      </c>
      <c r="B474" s="13">
        <v>35</v>
      </c>
      <c r="C474" s="13">
        <v>700</v>
      </c>
      <c r="D474" s="13">
        <v>39</v>
      </c>
      <c r="E474" s="13">
        <v>14</v>
      </c>
      <c r="F474" s="13">
        <v>560</v>
      </c>
      <c r="G474" s="38" t="str">
        <f t="shared" si="3"/>
        <v>Radial glia</v>
      </c>
      <c r="H474" s="13" t="s">
        <v>73</v>
      </c>
      <c r="I474" s="13" t="s">
        <v>73</v>
      </c>
      <c r="J474" s="39" t="b">
        <f t="shared" si="1"/>
        <v>0</v>
      </c>
      <c r="K474" s="13" t="s">
        <v>124</v>
      </c>
      <c r="L474" s="13" t="s">
        <v>124</v>
      </c>
      <c r="M474" s="13" t="s">
        <v>124</v>
      </c>
      <c r="N474" s="30"/>
      <c r="O474" s="8"/>
      <c r="P474" s="8">
        <v>10.2232143419129</v>
      </c>
      <c r="Q474" s="9" t="str">
        <f t="shared" si="2"/>
        <v>Mid</v>
      </c>
      <c r="R474" s="9">
        <v>8072.8928571428496</v>
      </c>
      <c r="S474" s="10">
        <v>2.7953004615743002E-3</v>
      </c>
      <c r="T474" s="11">
        <v>0.18929385009022101</v>
      </c>
      <c r="U474" s="13" t="s">
        <v>1399</v>
      </c>
      <c r="V474" s="13" t="s">
        <v>1411</v>
      </c>
      <c r="W474" s="13" t="s">
        <v>1412</v>
      </c>
      <c r="X474" s="13" t="s">
        <v>1351</v>
      </c>
      <c r="Y474" s="12" t="s">
        <v>1413</v>
      </c>
      <c r="Z474" s="31"/>
      <c r="AA474" s="31"/>
      <c r="AB474" s="31"/>
    </row>
    <row r="475" spans="1:28" ht="20.25" customHeight="1" x14ac:dyDescent="0.15">
      <c r="A475" s="13">
        <v>473</v>
      </c>
      <c r="B475" s="13">
        <v>47</v>
      </c>
      <c r="C475" s="13">
        <v>702</v>
      </c>
      <c r="D475" s="13">
        <v>39</v>
      </c>
      <c r="E475" s="13">
        <v>16</v>
      </c>
      <c r="F475" s="13">
        <v>35</v>
      </c>
      <c r="G475" s="38" t="str">
        <f t="shared" si="3"/>
        <v>Radial glia</v>
      </c>
      <c r="H475" s="13" t="s">
        <v>73</v>
      </c>
      <c r="I475" s="13" t="s">
        <v>73</v>
      </c>
      <c r="J475" s="39" t="b">
        <f t="shared" si="1"/>
        <v>1</v>
      </c>
      <c r="K475" s="13" t="s">
        <v>124</v>
      </c>
      <c r="L475" s="13" t="s">
        <v>124</v>
      </c>
      <c r="M475" s="13" t="s">
        <v>124</v>
      </c>
      <c r="N475" s="30"/>
      <c r="O475" s="8"/>
      <c r="P475" s="8">
        <v>7.2000000136239102</v>
      </c>
      <c r="Q475" s="9" t="str">
        <f t="shared" si="2"/>
        <v>Early</v>
      </c>
      <c r="R475" s="9">
        <v>4941.8285714285703</v>
      </c>
      <c r="S475" s="10">
        <v>7.3600480166663004E-3</v>
      </c>
      <c r="T475" s="11">
        <v>0.123844717522817</v>
      </c>
      <c r="U475" s="13" t="s">
        <v>1399</v>
      </c>
      <c r="V475" s="13" t="s">
        <v>1414</v>
      </c>
      <c r="W475" s="13" t="s">
        <v>1415</v>
      </c>
      <c r="X475" s="13" t="s">
        <v>1333</v>
      </c>
      <c r="Y475" s="12" t="s">
        <v>1385</v>
      </c>
      <c r="Z475" s="31"/>
      <c r="AA475" s="31"/>
      <c r="AB475" s="31"/>
    </row>
    <row r="476" spans="1:28" ht="20.25" customHeight="1" x14ac:dyDescent="0.15">
      <c r="A476" s="13">
        <v>474</v>
      </c>
      <c r="B476" s="13">
        <v>42</v>
      </c>
      <c r="C476" s="13">
        <v>691</v>
      </c>
      <c r="D476" s="13">
        <v>39</v>
      </c>
      <c r="E476" s="13">
        <v>5</v>
      </c>
      <c r="F476" s="13">
        <v>156</v>
      </c>
      <c r="G476" s="38" t="str">
        <f t="shared" si="3"/>
        <v>Radial glia</v>
      </c>
      <c r="H476" s="13" t="s">
        <v>73</v>
      </c>
      <c r="I476" s="13" t="s">
        <v>73</v>
      </c>
      <c r="J476" s="39" t="b">
        <f t="shared" si="1"/>
        <v>1</v>
      </c>
      <c r="K476" s="13" t="s">
        <v>124</v>
      </c>
      <c r="L476" s="13" t="s">
        <v>124</v>
      </c>
      <c r="M476" s="13" t="s">
        <v>124</v>
      </c>
      <c r="N476" s="30"/>
      <c r="O476" s="8"/>
      <c r="P476" s="8">
        <v>6.5230768980124001</v>
      </c>
      <c r="Q476" s="9" t="str">
        <f t="shared" si="2"/>
        <v>Early</v>
      </c>
      <c r="R476" s="9">
        <v>13731.9679487179</v>
      </c>
      <c r="S476" s="10">
        <v>9.3481202918785401E-3</v>
      </c>
      <c r="T476" s="11">
        <v>0.23582850199622599</v>
      </c>
      <c r="U476" s="13" t="s">
        <v>1399</v>
      </c>
      <c r="V476" s="13" t="s">
        <v>1416</v>
      </c>
      <c r="W476" s="13" t="s">
        <v>1417</v>
      </c>
      <c r="X476" s="13" t="s">
        <v>1333</v>
      </c>
      <c r="Y476" s="12" t="s">
        <v>1382</v>
      </c>
      <c r="Z476" s="31"/>
      <c r="AA476" s="31"/>
      <c r="AB476" s="31"/>
    </row>
    <row r="477" spans="1:28" ht="20.25" customHeight="1" x14ac:dyDescent="0.15">
      <c r="A477" s="13">
        <v>475</v>
      </c>
      <c r="B477" s="13">
        <v>43</v>
      </c>
      <c r="C477" s="13">
        <v>694</v>
      </c>
      <c r="D477" s="13">
        <v>39</v>
      </c>
      <c r="E477" s="13">
        <v>8</v>
      </c>
      <c r="F477" s="13">
        <v>3181</v>
      </c>
      <c r="G477" s="38" t="str">
        <f t="shared" si="3"/>
        <v>Neuroblast</v>
      </c>
      <c r="H477" s="13" t="s">
        <v>73</v>
      </c>
      <c r="I477" s="13" t="s">
        <v>73</v>
      </c>
      <c r="J477" s="39" t="b">
        <f t="shared" si="1"/>
        <v>1</v>
      </c>
      <c r="K477" s="13" t="s">
        <v>124</v>
      </c>
      <c r="L477" s="13" t="s">
        <v>124</v>
      </c>
      <c r="M477" s="13" t="s">
        <v>124</v>
      </c>
      <c r="N477" s="30"/>
      <c r="O477" s="8"/>
      <c r="P477" s="8">
        <v>6.5098710556294099</v>
      </c>
      <c r="Q477" s="9" t="str">
        <f t="shared" si="2"/>
        <v>Early</v>
      </c>
      <c r="R477" s="9">
        <v>5193.9883684376</v>
      </c>
      <c r="S477" s="10">
        <v>1.19304778071648E-2</v>
      </c>
      <c r="T477" s="11">
        <v>0.14158669487988601</v>
      </c>
      <c r="U477" s="13" t="s">
        <v>1399</v>
      </c>
      <c r="V477" s="13" t="s">
        <v>1418</v>
      </c>
      <c r="W477" s="13" t="s">
        <v>1419</v>
      </c>
      <c r="X477" s="13" t="s">
        <v>1212</v>
      </c>
      <c r="Y477" s="12" t="s">
        <v>1382</v>
      </c>
      <c r="Z477" s="14" t="s">
        <v>1420</v>
      </c>
      <c r="AA477" s="14" t="s">
        <v>132</v>
      </c>
      <c r="AB477" s="14" t="s">
        <v>206</v>
      </c>
    </row>
    <row r="478" spans="1:28" ht="20.25" customHeight="1" x14ac:dyDescent="0.15">
      <c r="A478" s="13">
        <v>476</v>
      </c>
      <c r="B478" s="13">
        <v>44</v>
      </c>
      <c r="C478" s="13">
        <v>690</v>
      </c>
      <c r="D478" s="13">
        <v>39</v>
      </c>
      <c r="E478" s="13">
        <v>4</v>
      </c>
      <c r="F478" s="13">
        <v>1390</v>
      </c>
      <c r="G478" s="38" t="str">
        <f t="shared" si="3"/>
        <v>Radial glia</v>
      </c>
      <c r="H478" s="13" t="s">
        <v>73</v>
      </c>
      <c r="I478" s="13" t="s">
        <v>73</v>
      </c>
      <c r="J478" s="39" t="b">
        <f t="shared" si="1"/>
        <v>1</v>
      </c>
      <c r="K478" s="13" t="s">
        <v>124</v>
      </c>
      <c r="L478" s="13" t="s">
        <v>124</v>
      </c>
      <c r="M478" s="13" t="s">
        <v>124</v>
      </c>
      <c r="N478" s="30"/>
      <c r="O478" s="8"/>
      <c r="P478" s="8">
        <v>6.6615827402622498</v>
      </c>
      <c r="Q478" s="9" t="str">
        <f t="shared" si="2"/>
        <v>Early</v>
      </c>
      <c r="R478" s="9">
        <v>10328.349640287701</v>
      </c>
      <c r="S478" s="10">
        <v>8.6718504726442901E-3</v>
      </c>
      <c r="T478" s="11">
        <v>0.18534904798197899</v>
      </c>
      <c r="U478" s="13" t="s">
        <v>1399</v>
      </c>
      <c r="V478" s="13" t="s">
        <v>1421</v>
      </c>
      <c r="W478" s="13" t="s">
        <v>1422</v>
      </c>
      <c r="X478" s="13" t="s">
        <v>1329</v>
      </c>
      <c r="Y478" s="12" t="s">
        <v>1382</v>
      </c>
      <c r="Z478" s="31"/>
      <c r="AA478" s="31"/>
      <c r="AB478" s="31"/>
    </row>
    <row r="479" spans="1:28" ht="20.25" customHeight="1" x14ac:dyDescent="0.15">
      <c r="A479" s="13">
        <v>477</v>
      </c>
      <c r="B479" s="13">
        <v>45</v>
      </c>
      <c r="C479" s="13">
        <v>688</v>
      </c>
      <c r="D479" s="13">
        <v>39</v>
      </c>
      <c r="E479" s="13">
        <v>2</v>
      </c>
      <c r="F479" s="13">
        <v>965</v>
      </c>
      <c r="G479" s="38" t="str">
        <f t="shared" si="3"/>
        <v>Radial glia</v>
      </c>
      <c r="H479" s="13" t="s">
        <v>73</v>
      </c>
      <c r="I479" s="13" t="s">
        <v>73</v>
      </c>
      <c r="J479" s="39" t="b">
        <f t="shared" si="1"/>
        <v>1</v>
      </c>
      <c r="K479" s="13" t="s">
        <v>28</v>
      </c>
      <c r="L479" s="13" t="s">
        <v>594</v>
      </c>
      <c r="M479" s="13" t="s">
        <v>594</v>
      </c>
      <c r="N479" s="30"/>
      <c r="O479" s="8"/>
      <c r="P479" s="8">
        <v>6.4682901461507303</v>
      </c>
      <c r="Q479" s="9" t="str">
        <f t="shared" si="2"/>
        <v>Early</v>
      </c>
      <c r="R479" s="9">
        <v>7646.2186528497396</v>
      </c>
      <c r="S479" s="10">
        <v>8.7338080205061706E-3</v>
      </c>
      <c r="T479" s="11">
        <v>0.159920434999265</v>
      </c>
      <c r="U479" s="13" t="s">
        <v>1399</v>
      </c>
      <c r="V479" s="13" t="s">
        <v>1423</v>
      </c>
      <c r="W479" s="13" t="s">
        <v>1424</v>
      </c>
      <c r="X479" s="13" t="s">
        <v>1425</v>
      </c>
      <c r="Y479" s="12" t="s">
        <v>1382</v>
      </c>
      <c r="Z479" s="14" t="s">
        <v>36</v>
      </c>
      <c r="AA479" s="31"/>
      <c r="AB479" s="31"/>
    </row>
    <row r="480" spans="1:28" ht="20.25" customHeight="1" x14ac:dyDescent="0.15">
      <c r="A480" s="13">
        <v>478</v>
      </c>
      <c r="B480" s="13">
        <v>46</v>
      </c>
      <c r="C480" s="13">
        <v>693</v>
      </c>
      <c r="D480" s="13">
        <v>39</v>
      </c>
      <c r="E480" s="13">
        <v>7</v>
      </c>
      <c r="F480" s="13">
        <v>542</v>
      </c>
      <c r="G480" s="38" t="str">
        <f t="shared" si="3"/>
        <v>Glioblast</v>
      </c>
      <c r="H480" s="13" t="s">
        <v>73</v>
      </c>
      <c r="I480" s="13" t="s">
        <v>73</v>
      </c>
      <c r="J480" s="39" t="b">
        <f t="shared" si="1"/>
        <v>1</v>
      </c>
      <c r="K480" s="13" t="s">
        <v>124</v>
      </c>
      <c r="L480" s="13" t="s">
        <v>124</v>
      </c>
      <c r="M480" s="13" t="s">
        <v>124</v>
      </c>
      <c r="N480" s="30"/>
      <c r="O480" s="8"/>
      <c r="P480" s="8">
        <v>6.3391143158353103</v>
      </c>
      <c r="Q480" s="9" t="str">
        <f t="shared" si="2"/>
        <v>Early</v>
      </c>
      <c r="R480" s="9">
        <v>6313.6420664206598</v>
      </c>
      <c r="S480" s="10">
        <v>8.8070510360163095E-3</v>
      </c>
      <c r="T480" s="11">
        <v>0.160748949875828</v>
      </c>
      <c r="U480" s="13" t="s">
        <v>1399</v>
      </c>
      <c r="V480" s="13" t="s">
        <v>1426</v>
      </c>
      <c r="W480" s="13" t="s">
        <v>1427</v>
      </c>
      <c r="X480" s="13" t="s">
        <v>1428</v>
      </c>
      <c r="Y480" s="12" t="s">
        <v>1382</v>
      </c>
      <c r="Z480" s="31"/>
      <c r="AA480" s="31"/>
      <c r="AB480" s="31"/>
    </row>
    <row r="481" spans="1:28" ht="20.25" customHeight="1" x14ac:dyDescent="0.15">
      <c r="A481" s="13">
        <v>479</v>
      </c>
      <c r="B481" s="13">
        <v>41</v>
      </c>
      <c r="C481" s="13">
        <v>689</v>
      </c>
      <c r="D481" s="13">
        <v>39</v>
      </c>
      <c r="E481" s="13">
        <v>3</v>
      </c>
      <c r="F481" s="13">
        <v>2613</v>
      </c>
      <c r="G481" s="38" t="str">
        <f t="shared" si="3"/>
        <v>Glioblast</v>
      </c>
      <c r="H481" s="13" t="s">
        <v>73</v>
      </c>
      <c r="I481" s="13" t="s">
        <v>73</v>
      </c>
      <c r="J481" s="39" t="b">
        <f t="shared" si="1"/>
        <v>1</v>
      </c>
      <c r="K481" s="13" t="s">
        <v>28</v>
      </c>
      <c r="L481" s="13" t="s">
        <v>594</v>
      </c>
      <c r="M481" s="13" t="s">
        <v>594</v>
      </c>
      <c r="N481" s="30"/>
      <c r="O481" s="8"/>
      <c r="P481" s="8">
        <v>6.8673938465811801</v>
      </c>
      <c r="Q481" s="9" t="str">
        <f t="shared" si="2"/>
        <v>Early</v>
      </c>
      <c r="R481" s="9">
        <v>9962.2254114045008</v>
      </c>
      <c r="S481" s="10">
        <v>1.05005201304745E-2</v>
      </c>
      <c r="T481" s="11">
        <v>0.15425143848286299</v>
      </c>
      <c r="U481" s="13" t="s">
        <v>1399</v>
      </c>
      <c r="V481" s="13" t="s">
        <v>1429</v>
      </c>
      <c r="W481" s="13" t="s">
        <v>1430</v>
      </c>
      <c r="X481" s="13" t="s">
        <v>1431</v>
      </c>
      <c r="Y481" s="12" t="s">
        <v>1382</v>
      </c>
      <c r="Z481" s="31"/>
      <c r="AA481" s="31"/>
      <c r="AB481" s="31"/>
    </row>
    <row r="482" spans="1:28" ht="20.25" customHeight="1" x14ac:dyDescent="0.15">
      <c r="A482" s="13">
        <v>480</v>
      </c>
      <c r="B482" s="13">
        <v>40</v>
      </c>
      <c r="C482" s="13">
        <v>695</v>
      </c>
      <c r="D482" s="13">
        <v>39</v>
      </c>
      <c r="E482" s="13">
        <v>9</v>
      </c>
      <c r="F482" s="13">
        <v>2673</v>
      </c>
      <c r="G482" s="38" t="str">
        <f t="shared" si="3"/>
        <v>Glioblast</v>
      </c>
      <c r="H482" s="13" t="s">
        <v>73</v>
      </c>
      <c r="I482" s="13" t="s">
        <v>73</v>
      </c>
      <c r="J482" s="39" t="b">
        <f t="shared" si="1"/>
        <v>1</v>
      </c>
      <c r="K482" s="13" t="s">
        <v>28</v>
      </c>
      <c r="L482" s="13" t="s">
        <v>594</v>
      </c>
      <c r="M482" s="13" t="s">
        <v>594</v>
      </c>
      <c r="N482" s="30"/>
      <c r="O482" s="8"/>
      <c r="P482" s="8">
        <v>6.8569398036932396</v>
      </c>
      <c r="Q482" s="9" t="str">
        <f t="shared" si="2"/>
        <v>Early</v>
      </c>
      <c r="R482" s="9">
        <v>4308.65095398428</v>
      </c>
      <c r="S482" s="10">
        <v>1.17875373330477E-2</v>
      </c>
      <c r="T482" s="11">
        <v>0.14405599254780199</v>
      </c>
      <c r="U482" s="13" t="s">
        <v>1399</v>
      </c>
      <c r="V482" s="13" t="s">
        <v>1432</v>
      </c>
      <c r="W482" s="13" t="s">
        <v>1433</v>
      </c>
      <c r="X482" s="13" t="s">
        <v>1434</v>
      </c>
      <c r="Y482" s="12" t="s">
        <v>1358</v>
      </c>
      <c r="Z482" s="14" t="s">
        <v>609</v>
      </c>
      <c r="AA482" s="14" t="s">
        <v>1435</v>
      </c>
      <c r="AB482" s="14" t="s">
        <v>206</v>
      </c>
    </row>
    <row r="483" spans="1:28" ht="20.25" customHeight="1" x14ac:dyDescent="0.15">
      <c r="A483" s="13">
        <v>481</v>
      </c>
      <c r="B483" s="13">
        <v>39</v>
      </c>
      <c r="C483" s="13">
        <v>692</v>
      </c>
      <c r="D483" s="13">
        <v>39</v>
      </c>
      <c r="E483" s="13">
        <v>6</v>
      </c>
      <c r="F483" s="13">
        <v>813</v>
      </c>
      <c r="G483" s="38" t="str">
        <f t="shared" si="3"/>
        <v>Glioblast</v>
      </c>
      <c r="H483" s="13" t="s">
        <v>73</v>
      </c>
      <c r="I483" s="13" t="s">
        <v>73</v>
      </c>
      <c r="J483" s="39" t="b">
        <f t="shared" si="1"/>
        <v>1</v>
      </c>
      <c r="K483" s="13" t="s">
        <v>28</v>
      </c>
      <c r="L483" s="13" t="s">
        <v>594</v>
      </c>
      <c r="M483" s="13" t="s">
        <v>594</v>
      </c>
      <c r="N483" s="30"/>
      <c r="O483" s="8"/>
      <c r="P483" s="8">
        <v>6.8200492137472501</v>
      </c>
      <c r="Q483" s="9" t="str">
        <f t="shared" si="2"/>
        <v>Early</v>
      </c>
      <c r="R483" s="9">
        <v>7393.6236162361602</v>
      </c>
      <c r="S483" s="10">
        <v>9.5192049541565002E-3</v>
      </c>
      <c r="T483" s="11">
        <v>0.148518430575416</v>
      </c>
      <c r="U483" s="13" t="s">
        <v>1399</v>
      </c>
      <c r="V483" s="13" t="s">
        <v>1436</v>
      </c>
      <c r="W483" s="13" t="s">
        <v>1437</v>
      </c>
      <c r="X483" s="13" t="s">
        <v>1438</v>
      </c>
      <c r="Y483" s="12" t="s">
        <v>1358</v>
      </c>
      <c r="Z483" s="31"/>
      <c r="AA483" s="31"/>
      <c r="AB483" s="31"/>
    </row>
    <row r="484" spans="1:28" ht="20.25" customHeight="1" x14ac:dyDescent="0.15">
      <c r="A484" s="13">
        <v>482</v>
      </c>
      <c r="B484" s="13">
        <v>0</v>
      </c>
      <c r="C484" s="13">
        <v>349</v>
      </c>
      <c r="D484" s="13">
        <v>18</v>
      </c>
      <c r="E484" s="13">
        <v>1</v>
      </c>
      <c r="F484" s="13">
        <v>1354</v>
      </c>
      <c r="G484" s="38" t="str">
        <f t="shared" si="3"/>
        <v>Glioblast</v>
      </c>
      <c r="H484" s="14" t="s">
        <v>90</v>
      </c>
      <c r="I484" s="14" t="s">
        <v>90</v>
      </c>
      <c r="J484" s="39" t="b">
        <f t="shared" si="1"/>
        <v>0</v>
      </c>
      <c r="K484" s="13" t="s">
        <v>172</v>
      </c>
      <c r="L484" s="13" t="s">
        <v>172</v>
      </c>
      <c r="M484" s="13" t="s">
        <v>172</v>
      </c>
      <c r="N484" s="30"/>
      <c r="O484" s="8"/>
      <c r="P484" s="8">
        <v>10.6518463317189</v>
      </c>
      <c r="Q484" s="9" t="str">
        <f t="shared" si="2"/>
        <v>Mid</v>
      </c>
      <c r="R484" s="9">
        <v>5449.6322008862599</v>
      </c>
      <c r="S484" s="10">
        <v>2.3572231768044E-3</v>
      </c>
      <c r="T484" s="11">
        <v>9.46204209799274E-2</v>
      </c>
      <c r="U484" s="13" t="s">
        <v>216</v>
      </c>
      <c r="V484" s="13" t="s">
        <v>1439</v>
      </c>
      <c r="W484" s="13" t="s">
        <v>1440</v>
      </c>
      <c r="X484" s="13" t="s">
        <v>1441</v>
      </c>
      <c r="Y484" s="12" t="s">
        <v>1224</v>
      </c>
      <c r="Z484" s="31"/>
      <c r="AA484" s="31"/>
      <c r="AB484" s="31"/>
    </row>
    <row r="485" spans="1:28" ht="20.25" customHeight="1" x14ac:dyDescent="0.15">
      <c r="A485" s="13">
        <v>483</v>
      </c>
      <c r="B485" s="13">
        <v>1</v>
      </c>
      <c r="C485" s="13">
        <v>646</v>
      </c>
      <c r="D485" s="13">
        <v>36</v>
      </c>
      <c r="E485" s="13">
        <v>8</v>
      </c>
      <c r="F485" s="13">
        <v>1170</v>
      </c>
      <c r="G485" s="38" t="str">
        <f t="shared" si="3"/>
        <v>Glioblast</v>
      </c>
      <c r="H485" s="13" t="s">
        <v>73</v>
      </c>
      <c r="I485" s="13" t="s">
        <v>73</v>
      </c>
      <c r="J485" s="39" t="b">
        <f t="shared" si="1"/>
        <v>0</v>
      </c>
      <c r="K485" s="13" t="s">
        <v>172</v>
      </c>
      <c r="L485" s="13" t="s">
        <v>172</v>
      </c>
      <c r="M485" s="13" t="s">
        <v>172</v>
      </c>
      <c r="N485" s="30"/>
      <c r="O485" s="8"/>
      <c r="P485" s="8">
        <v>10.967863210449799</v>
      </c>
      <c r="Q485" s="9" t="str">
        <f t="shared" si="2"/>
        <v>Mid</v>
      </c>
      <c r="R485" s="9">
        <v>5258.1649572649503</v>
      </c>
      <c r="S485" s="10">
        <v>3.31924963350961E-3</v>
      </c>
      <c r="T485" s="11">
        <v>0.11769588179965899</v>
      </c>
      <c r="U485" s="13" t="s">
        <v>1442</v>
      </c>
      <c r="V485" s="13" t="s">
        <v>1443</v>
      </c>
      <c r="W485" s="13" t="s">
        <v>1444</v>
      </c>
      <c r="X485" s="13" t="s">
        <v>1445</v>
      </c>
      <c r="Y485" s="12" t="s">
        <v>1355</v>
      </c>
      <c r="Z485" s="31"/>
      <c r="AA485" s="31"/>
      <c r="AB485" s="31"/>
    </row>
    <row r="486" spans="1:28" ht="20.25" customHeight="1" x14ac:dyDescent="0.15">
      <c r="A486" s="13">
        <v>484</v>
      </c>
      <c r="B486" s="13">
        <v>2</v>
      </c>
      <c r="C486" s="13">
        <v>645</v>
      </c>
      <c r="D486" s="13">
        <v>36</v>
      </c>
      <c r="E486" s="13">
        <v>7</v>
      </c>
      <c r="F486" s="13">
        <v>770</v>
      </c>
      <c r="G486" s="38" t="str">
        <f t="shared" si="3"/>
        <v>Glioblast</v>
      </c>
      <c r="H486" s="13" t="s">
        <v>73</v>
      </c>
      <c r="I486" s="13" t="s">
        <v>73</v>
      </c>
      <c r="J486" s="39" t="b">
        <f t="shared" si="1"/>
        <v>1</v>
      </c>
      <c r="K486" s="13" t="s">
        <v>172</v>
      </c>
      <c r="L486" s="13" t="s">
        <v>172</v>
      </c>
      <c r="M486" s="13" t="s">
        <v>172</v>
      </c>
      <c r="N486" s="30"/>
      <c r="O486" s="8"/>
      <c r="P486" s="8">
        <v>10.768960981864399</v>
      </c>
      <c r="Q486" s="9" t="str">
        <f t="shared" si="2"/>
        <v>Mid</v>
      </c>
      <c r="R486" s="9">
        <v>7567.3012987013099</v>
      </c>
      <c r="S486" s="10">
        <v>2.31864849502347E-2</v>
      </c>
      <c r="T486" s="11">
        <v>0.19775236498491799</v>
      </c>
      <c r="U486" s="13" t="s">
        <v>1442</v>
      </c>
      <c r="V486" s="13" t="s">
        <v>1446</v>
      </c>
      <c r="W486" s="13" t="s">
        <v>1447</v>
      </c>
      <c r="X486" s="13" t="s">
        <v>1448</v>
      </c>
      <c r="Y486" s="12" t="s">
        <v>1449</v>
      </c>
      <c r="Z486" s="31"/>
      <c r="AA486" s="31"/>
      <c r="AB486" s="31"/>
    </row>
    <row r="487" spans="1:28" ht="20.25" customHeight="1" x14ac:dyDescent="0.15">
      <c r="A487" s="13">
        <v>485</v>
      </c>
      <c r="B487" s="13">
        <v>3</v>
      </c>
      <c r="C487" s="13">
        <v>647</v>
      </c>
      <c r="D487" s="13">
        <v>36</v>
      </c>
      <c r="E487" s="13">
        <v>9</v>
      </c>
      <c r="F487" s="13">
        <v>1232</v>
      </c>
      <c r="G487" s="38" t="str">
        <f t="shared" si="3"/>
        <v>Glioblast</v>
      </c>
      <c r="H487" s="13" t="s">
        <v>1117</v>
      </c>
      <c r="I487" s="13" t="s">
        <v>1117</v>
      </c>
      <c r="J487" s="39" t="b">
        <f t="shared" si="1"/>
        <v>1</v>
      </c>
      <c r="K487" s="13" t="s">
        <v>172</v>
      </c>
      <c r="L487" s="13" t="s">
        <v>172</v>
      </c>
      <c r="M487" s="13" t="s">
        <v>172</v>
      </c>
      <c r="N487" s="30"/>
      <c r="O487" s="8"/>
      <c r="P487" s="8">
        <v>11.5551947548791</v>
      </c>
      <c r="Q487" s="9" t="str">
        <f t="shared" si="2"/>
        <v>Late</v>
      </c>
      <c r="R487" s="9">
        <v>7571.2905844155603</v>
      </c>
      <c r="S487" s="10">
        <v>1.99075666790701E-2</v>
      </c>
      <c r="T487" s="11">
        <v>0.21636172364671499</v>
      </c>
      <c r="U487" s="13" t="s">
        <v>1442</v>
      </c>
      <c r="V487" s="13" t="s">
        <v>1450</v>
      </c>
      <c r="W487" s="13" t="s">
        <v>1451</v>
      </c>
      <c r="X487" s="13" t="s">
        <v>1445</v>
      </c>
      <c r="Y487" s="12" t="s">
        <v>1452</v>
      </c>
      <c r="Z487" s="31"/>
      <c r="AA487" s="31"/>
      <c r="AB487" s="31"/>
    </row>
    <row r="488" spans="1:28" ht="20.25" customHeight="1" x14ac:dyDescent="0.15">
      <c r="A488" s="13">
        <v>486</v>
      </c>
      <c r="B488" s="13">
        <v>4</v>
      </c>
      <c r="C488" s="13">
        <v>648</v>
      </c>
      <c r="D488" s="13">
        <v>36</v>
      </c>
      <c r="E488" s="13">
        <v>10</v>
      </c>
      <c r="F488" s="13">
        <v>1536</v>
      </c>
      <c r="G488" s="38" t="str">
        <f t="shared" si="3"/>
        <v>Glioblast</v>
      </c>
      <c r="H488" s="13" t="s">
        <v>1117</v>
      </c>
      <c r="I488" s="13" t="s">
        <v>1117</v>
      </c>
      <c r="J488" s="39" t="b">
        <f t="shared" si="1"/>
        <v>0</v>
      </c>
      <c r="K488" s="13" t="s">
        <v>215</v>
      </c>
      <c r="L488" s="13" t="s">
        <v>215</v>
      </c>
      <c r="M488" s="13" t="s">
        <v>215</v>
      </c>
      <c r="N488" s="30"/>
      <c r="O488" s="8"/>
      <c r="P488" s="8">
        <v>11.4134765447427</v>
      </c>
      <c r="Q488" s="9" t="str">
        <f t="shared" si="2"/>
        <v>Late</v>
      </c>
      <c r="R488" s="9">
        <v>7235.7975260416597</v>
      </c>
      <c r="S488" s="10">
        <v>3.90195225266628E-3</v>
      </c>
      <c r="T488" s="11">
        <v>0.19907562028432299</v>
      </c>
      <c r="U488" s="13" t="s">
        <v>1442</v>
      </c>
      <c r="V488" s="13" t="s">
        <v>1453</v>
      </c>
      <c r="W488" s="13" t="s">
        <v>1454</v>
      </c>
      <c r="X488" s="13" t="s">
        <v>1455</v>
      </c>
      <c r="Y488" s="12" t="s">
        <v>1456</v>
      </c>
      <c r="Z488" s="31"/>
      <c r="AA488" s="31"/>
      <c r="AB488" s="31"/>
    </row>
    <row r="489" spans="1:28" ht="20.25" customHeight="1" x14ac:dyDescent="0.15">
      <c r="A489" s="13">
        <v>487</v>
      </c>
      <c r="B489" s="13">
        <v>5</v>
      </c>
      <c r="C489" s="13">
        <v>649</v>
      </c>
      <c r="D489" s="13">
        <v>36</v>
      </c>
      <c r="E489" s="13">
        <v>11</v>
      </c>
      <c r="F489" s="13">
        <v>2455</v>
      </c>
      <c r="G489" s="38" t="str">
        <f t="shared" si="3"/>
        <v>Glioblast</v>
      </c>
      <c r="H489" s="13" t="s">
        <v>1117</v>
      </c>
      <c r="I489" s="13" t="s">
        <v>1117</v>
      </c>
      <c r="J489" s="39" t="b">
        <f t="shared" si="1"/>
        <v>1</v>
      </c>
      <c r="K489" s="13" t="s">
        <v>172</v>
      </c>
      <c r="L489" s="13" t="s">
        <v>172</v>
      </c>
      <c r="M489" s="13" t="s">
        <v>172</v>
      </c>
      <c r="N489" s="30"/>
      <c r="O489" s="8"/>
      <c r="P489" s="8">
        <v>11.1731160053167</v>
      </c>
      <c r="Q489" s="9" t="str">
        <f t="shared" si="2"/>
        <v>Late</v>
      </c>
      <c r="R489" s="9">
        <v>3697.5906313645601</v>
      </c>
      <c r="S489" s="10">
        <v>4.4234138864017499E-3</v>
      </c>
      <c r="T489" s="11">
        <v>9.8109658127707597E-2</v>
      </c>
      <c r="U489" s="13" t="s">
        <v>1442</v>
      </c>
      <c r="V489" s="13" t="s">
        <v>1457</v>
      </c>
      <c r="W489" s="13" t="s">
        <v>1458</v>
      </c>
      <c r="X489" s="13" t="s">
        <v>1455</v>
      </c>
      <c r="Y489" s="12" t="s">
        <v>1459</v>
      </c>
      <c r="Z489" s="31"/>
      <c r="AA489" s="31"/>
      <c r="AB489" s="31"/>
    </row>
    <row r="490" spans="1:28" ht="20.25" customHeight="1" x14ac:dyDescent="0.15">
      <c r="A490" s="13">
        <v>488</v>
      </c>
      <c r="B490" s="13">
        <v>6</v>
      </c>
      <c r="C490" s="13">
        <v>641</v>
      </c>
      <c r="D490" s="13">
        <v>36</v>
      </c>
      <c r="E490" s="13">
        <v>3</v>
      </c>
      <c r="F490" s="13">
        <v>1251</v>
      </c>
      <c r="G490" s="38" t="str">
        <f t="shared" si="3"/>
        <v>Glioblast</v>
      </c>
      <c r="H490" s="13" t="s">
        <v>1117</v>
      </c>
      <c r="I490" s="13" t="s">
        <v>1117</v>
      </c>
      <c r="J490" s="39" t="b">
        <f t="shared" si="1"/>
        <v>1</v>
      </c>
      <c r="K490" s="13" t="s">
        <v>172</v>
      </c>
      <c r="L490" s="13" t="s">
        <v>172</v>
      </c>
      <c r="M490" s="13" t="s">
        <v>172</v>
      </c>
      <c r="N490" s="30"/>
      <c r="O490" s="8"/>
      <c r="P490" s="8">
        <v>8.1470823146933</v>
      </c>
      <c r="Q490" s="9" t="str">
        <f t="shared" si="2"/>
        <v>Mid</v>
      </c>
      <c r="R490" s="9">
        <v>4106.67226219024</v>
      </c>
      <c r="S490" s="10">
        <v>7.93509280493708E-3</v>
      </c>
      <c r="T490" s="11">
        <v>0.11693202390325801</v>
      </c>
      <c r="U490" s="13" t="s">
        <v>1442</v>
      </c>
      <c r="V490" s="13" t="s">
        <v>1460</v>
      </c>
      <c r="W490" s="13" t="s">
        <v>1461</v>
      </c>
      <c r="X490" s="13" t="s">
        <v>1438</v>
      </c>
      <c r="Y490" s="12" t="s">
        <v>1462</v>
      </c>
      <c r="Z490" s="31"/>
      <c r="AA490" s="31"/>
      <c r="AB490" s="31"/>
    </row>
    <row r="491" spans="1:28" ht="20.25" customHeight="1" x14ac:dyDescent="0.15">
      <c r="A491" s="13">
        <v>489</v>
      </c>
      <c r="B491" s="13">
        <v>7</v>
      </c>
      <c r="C491" s="13">
        <v>643</v>
      </c>
      <c r="D491" s="13">
        <v>36</v>
      </c>
      <c r="E491" s="13">
        <v>5</v>
      </c>
      <c r="F491" s="13">
        <v>666</v>
      </c>
      <c r="G491" s="38" t="str">
        <f t="shared" si="3"/>
        <v>Glioblast</v>
      </c>
      <c r="H491" s="13" t="s">
        <v>1117</v>
      </c>
      <c r="I491" s="13" t="s">
        <v>1117</v>
      </c>
      <c r="J491" s="39" t="b">
        <f t="shared" si="1"/>
        <v>1</v>
      </c>
      <c r="K491" s="13" t="s">
        <v>172</v>
      </c>
      <c r="L491" s="13" t="s">
        <v>172</v>
      </c>
      <c r="M491" s="13" t="s">
        <v>172</v>
      </c>
      <c r="N491" s="30"/>
      <c r="O491" s="8"/>
      <c r="P491" s="8">
        <v>9.8944443611053305</v>
      </c>
      <c r="Q491" s="9" t="str">
        <f t="shared" si="2"/>
        <v>Mid</v>
      </c>
      <c r="R491" s="9">
        <v>6149.2432432432397</v>
      </c>
      <c r="S491" s="10">
        <v>2.5748838688381102E-2</v>
      </c>
      <c r="T491" s="11">
        <v>0.16248561985029999</v>
      </c>
      <c r="U491" s="13" t="s">
        <v>1442</v>
      </c>
      <c r="V491" s="13" t="s">
        <v>1463</v>
      </c>
      <c r="W491" s="13" t="s">
        <v>1464</v>
      </c>
      <c r="X491" s="13" t="s">
        <v>1465</v>
      </c>
      <c r="Y491" s="12" t="s">
        <v>1466</v>
      </c>
      <c r="Z491" s="31"/>
      <c r="AA491" s="31"/>
      <c r="AB491" s="31"/>
    </row>
    <row r="492" spans="1:28" ht="20.25" customHeight="1" x14ac:dyDescent="0.15">
      <c r="A492" s="13">
        <v>490</v>
      </c>
      <c r="B492" s="13">
        <v>8</v>
      </c>
      <c r="C492" s="13">
        <v>642</v>
      </c>
      <c r="D492" s="13">
        <v>36</v>
      </c>
      <c r="E492" s="13">
        <v>4</v>
      </c>
      <c r="F492" s="13">
        <v>2440</v>
      </c>
      <c r="G492" s="38" t="str">
        <f t="shared" si="3"/>
        <v>Glioblast</v>
      </c>
      <c r="H492" s="13" t="s">
        <v>1117</v>
      </c>
      <c r="I492" s="13" t="s">
        <v>1117</v>
      </c>
      <c r="J492" s="39" t="b">
        <f t="shared" si="1"/>
        <v>1</v>
      </c>
      <c r="K492" s="13" t="s">
        <v>172</v>
      </c>
      <c r="L492" s="13" t="s">
        <v>172</v>
      </c>
      <c r="M492" s="13" t="s">
        <v>172</v>
      </c>
      <c r="N492" s="30"/>
      <c r="O492" s="8"/>
      <c r="P492" s="8">
        <v>8.9182785745526996</v>
      </c>
      <c r="Q492" s="9" t="str">
        <f t="shared" si="2"/>
        <v>Mid</v>
      </c>
      <c r="R492" s="9">
        <v>4105.5901639344302</v>
      </c>
      <c r="S492" s="10">
        <v>6.9083754409206598E-3</v>
      </c>
      <c r="T492" s="11">
        <v>0.13252394582358601</v>
      </c>
      <c r="U492" s="13" t="s">
        <v>1442</v>
      </c>
      <c r="V492" s="13" t="s">
        <v>1467</v>
      </c>
      <c r="W492" s="13" t="s">
        <v>1468</v>
      </c>
      <c r="X492" s="13" t="s">
        <v>1469</v>
      </c>
      <c r="Y492" s="12" t="s">
        <v>1470</v>
      </c>
      <c r="Z492" s="31"/>
      <c r="AA492" s="31"/>
      <c r="AB492" s="31"/>
    </row>
    <row r="493" spans="1:28" ht="20.25" customHeight="1" x14ac:dyDescent="0.15">
      <c r="A493" s="13">
        <v>491</v>
      </c>
      <c r="B493" s="13">
        <v>9</v>
      </c>
      <c r="C493" s="13">
        <v>644</v>
      </c>
      <c r="D493" s="13">
        <v>36</v>
      </c>
      <c r="E493" s="13">
        <v>6</v>
      </c>
      <c r="F493" s="13">
        <v>358</v>
      </c>
      <c r="G493" s="38" t="str">
        <f t="shared" si="3"/>
        <v>Glioblast</v>
      </c>
      <c r="H493" s="13" t="s">
        <v>1117</v>
      </c>
      <c r="I493" s="13" t="s">
        <v>1117</v>
      </c>
      <c r="J493" s="39" t="b">
        <f t="shared" si="1"/>
        <v>1</v>
      </c>
      <c r="K493" s="13" t="s">
        <v>172</v>
      </c>
      <c r="L493" s="13" t="s">
        <v>172</v>
      </c>
      <c r="M493" s="13" t="s">
        <v>172</v>
      </c>
      <c r="N493" s="30"/>
      <c r="O493" s="8"/>
      <c r="P493" s="8">
        <v>10.087988760218201</v>
      </c>
      <c r="Q493" s="9" t="str">
        <f t="shared" si="2"/>
        <v>Mid</v>
      </c>
      <c r="R493" s="9">
        <v>5359.0558659217804</v>
      </c>
      <c r="S493" s="10">
        <v>7.0739970717275998E-3</v>
      </c>
      <c r="T493" s="11">
        <v>0.13369536164929399</v>
      </c>
      <c r="U493" s="13" t="s">
        <v>1442</v>
      </c>
      <c r="V493" s="13" t="s">
        <v>1471</v>
      </c>
      <c r="W493" s="13" t="s">
        <v>1472</v>
      </c>
      <c r="X493" s="13" t="s">
        <v>1473</v>
      </c>
      <c r="Y493" s="12" t="s">
        <v>1474</v>
      </c>
      <c r="Z493" s="31"/>
      <c r="AA493" s="31"/>
      <c r="AB493" s="31"/>
    </row>
    <row r="494" spans="1:28" ht="20.25" customHeight="1" x14ac:dyDescent="0.15">
      <c r="A494" s="13">
        <v>492</v>
      </c>
      <c r="B494" s="13">
        <v>111</v>
      </c>
      <c r="C494" s="13">
        <v>571</v>
      </c>
      <c r="D494" s="13">
        <v>32</v>
      </c>
      <c r="E494" s="13">
        <v>3</v>
      </c>
      <c r="F494" s="13">
        <v>2691</v>
      </c>
      <c r="G494" s="38" t="str">
        <f t="shared" si="3"/>
        <v>Glioblast</v>
      </c>
      <c r="H494" s="13" t="s">
        <v>1117</v>
      </c>
      <c r="I494" s="13" t="s">
        <v>1117</v>
      </c>
      <c r="J494" s="39" t="b">
        <f t="shared" si="1"/>
        <v>1</v>
      </c>
      <c r="K494" s="13" t="s">
        <v>177</v>
      </c>
      <c r="L494" s="13" t="s">
        <v>177</v>
      </c>
      <c r="M494" s="13" t="s">
        <v>177</v>
      </c>
      <c r="N494" s="30"/>
      <c r="O494" s="8"/>
      <c r="P494" s="8">
        <v>9.1227796420604399</v>
      </c>
      <c r="Q494" s="9" t="str">
        <f t="shared" si="2"/>
        <v>Mid</v>
      </c>
      <c r="R494" s="9">
        <v>12953.9918246005</v>
      </c>
      <c r="S494" s="10">
        <v>5.8889729650563804E-3</v>
      </c>
      <c r="T494" s="11">
        <v>0.22835998136767499</v>
      </c>
      <c r="U494" s="13" t="s">
        <v>1225</v>
      </c>
      <c r="V494" s="13" t="s">
        <v>1475</v>
      </c>
      <c r="W494" s="13" t="s">
        <v>1476</v>
      </c>
      <c r="X494" s="13" t="s">
        <v>1473</v>
      </c>
      <c r="Y494" s="12" t="s">
        <v>1470</v>
      </c>
      <c r="Z494" s="31"/>
      <c r="AA494" s="31"/>
      <c r="AB494" s="31"/>
    </row>
    <row r="495" spans="1:28" ht="20.25" customHeight="1" x14ac:dyDescent="0.15">
      <c r="A495" s="13">
        <v>493</v>
      </c>
      <c r="B495" s="13">
        <v>112</v>
      </c>
      <c r="C495" s="13">
        <v>570</v>
      </c>
      <c r="D495" s="13">
        <v>32</v>
      </c>
      <c r="E495" s="13">
        <v>2</v>
      </c>
      <c r="F495" s="13">
        <v>7912</v>
      </c>
      <c r="G495" s="38" t="str">
        <f t="shared" si="3"/>
        <v>Glioblast</v>
      </c>
      <c r="H495" s="13" t="s">
        <v>1117</v>
      </c>
      <c r="I495" s="13" t="s">
        <v>1117</v>
      </c>
      <c r="J495" s="39" t="b">
        <f t="shared" si="1"/>
        <v>1</v>
      </c>
      <c r="K495" s="13" t="s">
        <v>177</v>
      </c>
      <c r="L495" s="13" t="s">
        <v>177</v>
      </c>
      <c r="M495" s="13" t="s">
        <v>177</v>
      </c>
      <c r="N495" s="30"/>
      <c r="O495" s="8"/>
      <c r="P495" s="8">
        <v>11.169666311135799</v>
      </c>
      <c r="Q495" s="9" t="str">
        <f t="shared" si="2"/>
        <v>Late</v>
      </c>
      <c r="R495" s="9">
        <v>7980.9346562184001</v>
      </c>
      <c r="S495" s="10">
        <v>5.42242929489459E-3</v>
      </c>
      <c r="T495" s="11">
        <v>0.19996628705793501</v>
      </c>
      <c r="U495" s="13" t="s">
        <v>1225</v>
      </c>
      <c r="V495" s="13" t="s">
        <v>1477</v>
      </c>
      <c r="W495" s="13" t="s">
        <v>1478</v>
      </c>
      <c r="X495" s="13" t="s">
        <v>1455</v>
      </c>
      <c r="Y495" s="12" t="s">
        <v>1479</v>
      </c>
      <c r="Z495" s="31"/>
      <c r="AA495" s="31"/>
      <c r="AB495" s="31"/>
    </row>
    <row r="496" spans="1:28" ht="20.25" customHeight="1" x14ac:dyDescent="0.15">
      <c r="A496" s="13">
        <v>494</v>
      </c>
      <c r="B496" s="13">
        <v>11</v>
      </c>
      <c r="C496" s="13">
        <v>678</v>
      </c>
      <c r="D496" s="13">
        <v>38</v>
      </c>
      <c r="E496" s="13">
        <v>15</v>
      </c>
      <c r="F496" s="13">
        <v>1573</v>
      </c>
      <c r="G496" s="38" t="str">
        <f t="shared" si="3"/>
        <v>Glioblast</v>
      </c>
      <c r="H496" s="13" t="s">
        <v>1117</v>
      </c>
      <c r="I496" s="13" t="s">
        <v>1117</v>
      </c>
      <c r="J496" s="39" t="b">
        <f t="shared" si="1"/>
        <v>0</v>
      </c>
      <c r="K496" s="13" t="s">
        <v>124</v>
      </c>
      <c r="L496" s="13" t="s">
        <v>935</v>
      </c>
      <c r="M496" s="13" t="s">
        <v>935</v>
      </c>
      <c r="N496" s="30"/>
      <c r="O496" s="8"/>
      <c r="P496" s="8">
        <v>11.9282898814982</v>
      </c>
      <c r="Q496" s="9" t="str">
        <f t="shared" si="2"/>
        <v>Late</v>
      </c>
      <c r="R496" s="9">
        <v>8365.0038143674301</v>
      </c>
      <c r="S496" s="10">
        <v>3.1928624248706299E-3</v>
      </c>
      <c r="T496" s="11">
        <v>0.17620341369476</v>
      </c>
      <c r="U496" s="13" t="s">
        <v>1480</v>
      </c>
      <c r="V496" s="13" t="s">
        <v>1481</v>
      </c>
      <c r="W496" s="13" t="s">
        <v>1482</v>
      </c>
      <c r="X496" s="13" t="s">
        <v>1483</v>
      </c>
      <c r="Y496" s="12" t="s">
        <v>1479</v>
      </c>
      <c r="Z496" s="31"/>
      <c r="AA496" s="31"/>
      <c r="AB496" s="31"/>
    </row>
    <row r="497" spans="1:28" ht="20.25" customHeight="1" x14ac:dyDescent="0.15">
      <c r="A497" s="13">
        <v>495</v>
      </c>
      <c r="B497" s="13">
        <v>10</v>
      </c>
      <c r="C497" s="13">
        <v>602</v>
      </c>
      <c r="D497" s="13">
        <v>33</v>
      </c>
      <c r="E497" s="13">
        <v>17</v>
      </c>
      <c r="F497" s="13">
        <v>6624</v>
      </c>
      <c r="G497" s="38" t="str">
        <f t="shared" si="3"/>
        <v>Glioblast</v>
      </c>
      <c r="H497" s="13" t="s">
        <v>1117</v>
      </c>
      <c r="I497" s="13" t="s">
        <v>1117</v>
      </c>
      <c r="J497" s="39" t="b">
        <f t="shared" si="1"/>
        <v>1</v>
      </c>
      <c r="K497" s="13" t="s">
        <v>124</v>
      </c>
      <c r="L497" s="13" t="s">
        <v>124</v>
      </c>
      <c r="M497" s="13" t="s">
        <v>124</v>
      </c>
      <c r="N497" s="30"/>
      <c r="O497" s="8"/>
      <c r="P497" s="8">
        <v>11.288964325103199</v>
      </c>
      <c r="Q497" s="9" t="str">
        <f t="shared" si="2"/>
        <v>Late</v>
      </c>
      <c r="R497" s="9">
        <v>9204.4993961352793</v>
      </c>
      <c r="S497" s="10">
        <v>7.3557194603706402E-3</v>
      </c>
      <c r="T497" s="11">
        <v>0.16676916610486101</v>
      </c>
      <c r="U497" s="13" t="s">
        <v>1238</v>
      </c>
      <c r="V497" s="13" t="s">
        <v>1484</v>
      </c>
      <c r="W497" s="13" t="s">
        <v>1485</v>
      </c>
      <c r="X497" s="13" t="s">
        <v>1473</v>
      </c>
      <c r="Y497" s="12" t="s">
        <v>1462</v>
      </c>
      <c r="Z497" s="31"/>
      <c r="AA497" s="31"/>
      <c r="AB497" s="31"/>
    </row>
    <row r="498" spans="1:28" ht="20.25" customHeight="1" x14ac:dyDescent="0.15">
      <c r="A498" s="13">
        <v>496</v>
      </c>
      <c r="B498" s="13">
        <v>31</v>
      </c>
      <c r="C498" s="13">
        <v>665</v>
      </c>
      <c r="D498" s="13">
        <v>38</v>
      </c>
      <c r="E498" s="13">
        <v>2</v>
      </c>
      <c r="F498" s="13">
        <v>1489</v>
      </c>
      <c r="G498" s="38" t="str">
        <f t="shared" si="3"/>
        <v>Glioblast</v>
      </c>
      <c r="H498" s="13" t="s">
        <v>1117</v>
      </c>
      <c r="I498" s="13" t="s">
        <v>1117</v>
      </c>
      <c r="J498" s="39" t="b">
        <f t="shared" si="1"/>
        <v>0</v>
      </c>
      <c r="K498" s="13" t="s">
        <v>124</v>
      </c>
      <c r="L498" s="13" t="s">
        <v>531</v>
      </c>
      <c r="M498" s="13" t="s">
        <v>531</v>
      </c>
      <c r="N498" s="30"/>
      <c r="O498" s="8"/>
      <c r="P498" s="8">
        <v>11.049160489465899</v>
      </c>
      <c r="Q498" s="9" t="str">
        <f t="shared" si="2"/>
        <v>Late</v>
      </c>
      <c r="R498" s="9">
        <v>9200.7172599059704</v>
      </c>
      <c r="S498" s="10">
        <v>2.6211659894769699E-3</v>
      </c>
      <c r="T498" s="11">
        <v>0.20759521653066301</v>
      </c>
      <c r="U498" s="13" t="s">
        <v>1480</v>
      </c>
      <c r="V498" s="13" t="s">
        <v>1486</v>
      </c>
      <c r="W498" s="13" t="s">
        <v>1487</v>
      </c>
      <c r="X498" s="13" t="s">
        <v>1473</v>
      </c>
      <c r="Y498" s="12" t="s">
        <v>1488</v>
      </c>
      <c r="Z498" s="31"/>
      <c r="AA498" s="31"/>
      <c r="AB498" s="31"/>
    </row>
    <row r="499" spans="1:28" ht="20.25" customHeight="1" x14ac:dyDescent="0.15">
      <c r="A499" s="13">
        <v>497</v>
      </c>
      <c r="B499" s="13">
        <v>30</v>
      </c>
      <c r="C499" s="13">
        <v>664</v>
      </c>
      <c r="D499" s="13">
        <v>38</v>
      </c>
      <c r="E499" s="13">
        <v>1</v>
      </c>
      <c r="F499" s="13">
        <v>2459</v>
      </c>
      <c r="G499" s="38" t="str">
        <f t="shared" si="3"/>
        <v>Glioblast</v>
      </c>
      <c r="H499" s="13" t="s">
        <v>1117</v>
      </c>
      <c r="I499" s="13" t="s">
        <v>1117</v>
      </c>
      <c r="J499" s="39" t="b">
        <f t="shared" si="1"/>
        <v>0</v>
      </c>
      <c r="K499" s="13" t="s">
        <v>124</v>
      </c>
      <c r="L499" s="13" t="s">
        <v>531</v>
      </c>
      <c r="M499" s="13" t="s">
        <v>531</v>
      </c>
      <c r="N499" s="30"/>
      <c r="O499" s="8"/>
      <c r="P499" s="8">
        <v>11.3463196079631</v>
      </c>
      <c r="Q499" s="9" t="str">
        <f t="shared" si="2"/>
        <v>Late</v>
      </c>
      <c r="R499" s="9">
        <v>7610.7950386335897</v>
      </c>
      <c r="S499" s="10">
        <v>2.4732871547385E-3</v>
      </c>
      <c r="T499" s="11">
        <v>0.17797074976804</v>
      </c>
      <c r="U499" s="13" t="s">
        <v>1480</v>
      </c>
      <c r="V499" s="13" t="s">
        <v>1489</v>
      </c>
      <c r="W499" s="13" t="s">
        <v>1490</v>
      </c>
      <c r="X499" s="13" t="s">
        <v>1473</v>
      </c>
      <c r="Y499" s="12" t="s">
        <v>1491</v>
      </c>
      <c r="Z499" s="31"/>
      <c r="AA499" s="31"/>
      <c r="AB499" s="31"/>
    </row>
    <row r="500" spans="1:28" ht="20.25" customHeight="1" x14ac:dyDescent="0.15">
      <c r="A500" s="13">
        <v>498</v>
      </c>
      <c r="B500" s="13">
        <v>28</v>
      </c>
      <c r="C500" s="13">
        <v>666</v>
      </c>
      <c r="D500" s="13">
        <v>38</v>
      </c>
      <c r="E500" s="13">
        <v>3</v>
      </c>
      <c r="F500" s="13">
        <v>1426</v>
      </c>
      <c r="G500" s="38" t="str">
        <f t="shared" si="3"/>
        <v>Glioblast</v>
      </c>
      <c r="H500" s="13" t="s">
        <v>1117</v>
      </c>
      <c r="I500" s="13" t="s">
        <v>1117</v>
      </c>
      <c r="J500" s="39" t="b">
        <f t="shared" si="1"/>
        <v>0</v>
      </c>
      <c r="K500" s="13" t="s">
        <v>124</v>
      </c>
      <c r="L500" s="13" t="s">
        <v>124</v>
      </c>
      <c r="M500" s="13" t="s">
        <v>124</v>
      </c>
      <c r="N500" s="30"/>
      <c r="O500" s="8"/>
      <c r="P500" s="8">
        <v>11.4645161224113</v>
      </c>
      <c r="Q500" s="9" t="str">
        <f t="shared" si="2"/>
        <v>Late</v>
      </c>
      <c r="R500" s="9">
        <v>9012.1704067321098</v>
      </c>
      <c r="S500" s="10">
        <v>2.1771906872134999E-3</v>
      </c>
      <c r="T500" s="11">
        <v>0.19579726363810401</v>
      </c>
      <c r="U500" s="13" t="s">
        <v>1480</v>
      </c>
      <c r="V500" s="13" t="s">
        <v>1492</v>
      </c>
      <c r="W500" s="13" t="s">
        <v>1493</v>
      </c>
      <c r="X500" s="13" t="s">
        <v>1473</v>
      </c>
      <c r="Y500" s="12" t="s">
        <v>1494</v>
      </c>
      <c r="Z500" s="31"/>
      <c r="AA500" s="31"/>
      <c r="AB500" s="31"/>
    </row>
    <row r="501" spans="1:28" ht="20.25" customHeight="1" x14ac:dyDescent="0.15">
      <c r="A501" s="13">
        <v>499</v>
      </c>
      <c r="B501" s="13">
        <v>12</v>
      </c>
      <c r="C501" s="13">
        <v>668</v>
      </c>
      <c r="D501" s="13">
        <v>38</v>
      </c>
      <c r="E501" s="13">
        <v>5</v>
      </c>
      <c r="F501" s="13">
        <v>1981</v>
      </c>
      <c r="G501" s="38" t="str">
        <f t="shared" si="3"/>
        <v>Glioblast</v>
      </c>
      <c r="H501" s="13" t="s">
        <v>1117</v>
      </c>
      <c r="I501" s="13" t="s">
        <v>1117</v>
      </c>
      <c r="J501" s="39" t="b">
        <f t="shared" si="1"/>
        <v>0</v>
      </c>
      <c r="K501" s="13" t="s">
        <v>177</v>
      </c>
      <c r="L501" s="13" t="s">
        <v>177</v>
      </c>
      <c r="M501" s="13" t="s">
        <v>177</v>
      </c>
      <c r="N501" s="30"/>
      <c r="O501" s="8"/>
      <c r="P501" s="8">
        <v>11.1510348016718</v>
      </c>
      <c r="Q501" s="9" t="str">
        <f t="shared" si="2"/>
        <v>Late</v>
      </c>
      <c r="R501" s="9">
        <v>7404.6779404341196</v>
      </c>
      <c r="S501" s="10">
        <v>2.4997104488626702E-3</v>
      </c>
      <c r="T501" s="11">
        <v>0.18777187640794199</v>
      </c>
      <c r="U501" s="13" t="s">
        <v>1480</v>
      </c>
      <c r="V501" s="13" t="s">
        <v>1495</v>
      </c>
      <c r="W501" s="13" t="s">
        <v>1496</v>
      </c>
      <c r="X501" s="13" t="s">
        <v>1473</v>
      </c>
      <c r="Y501" s="12" t="s">
        <v>1494</v>
      </c>
      <c r="Z501" s="31"/>
      <c r="AA501" s="31"/>
      <c r="AB501" s="31"/>
    </row>
    <row r="502" spans="1:28" ht="20.25" customHeight="1" x14ac:dyDescent="0.15">
      <c r="A502" s="13">
        <v>500</v>
      </c>
      <c r="B502" s="13">
        <v>129</v>
      </c>
      <c r="C502" s="13">
        <v>667</v>
      </c>
      <c r="D502" s="13">
        <v>38</v>
      </c>
      <c r="E502" s="13">
        <v>4</v>
      </c>
      <c r="F502" s="13">
        <v>471</v>
      </c>
      <c r="G502" s="38" t="str">
        <f t="shared" si="3"/>
        <v>Glioblast</v>
      </c>
      <c r="H502" s="13" t="s">
        <v>1117</v>
      </c>
      <c r="I502" s="13" t="s">
        <v>1117</v>
      </c>
      <c r="J502" s="39" t="b">
        <f t="shared" si="1"/>
        <v>0</v>
      </c>
      <c r="K502" s="13" t="s">
        <v>215</v>
      </c>
      <c r="L502" s="13" t="s">
        <v>215</v>
      </c>
      <c r="M502" s="13" t="s">
        <v>215</v>
      </c>
      <c r="N502" s="30"/>
      <c r="O502" s="8"/>
      <c r="P502" s="8">
        <v>8.4072186810195699</v>
      </c>
      <c r="Q502" s="9" t="str">
        <f t="shared" si="2"/>
        <v>Mid</v>
      </c>
      <c r="R502" s="9">
        <v>8210.1889596602905</v>
      </c>
      <c r="S502" s="10">
        <v>1.9737620374364198E-3</v>
      </c>
      <c r="T502" s="11">
        <v>0.15730495903158501</v>
      </c>
      <c r="U502" s="13" t="s">
        <v>1480</v>
      </c>
      <c r="V502" s="13" t="s">
        <v>1497</v>
      </c>
      <c r="W502" s="13" t="s">
        <v>1498</v>
      </c>
      <c r="X502" s="13" t="s">
        <v>1455</v>
      </c>
      <c r="Y502" s="12" t="s">
        <v>1479</v>
      </c>
      <c r="Z502" s="31"/>
      <c r="AA502" s="31"/>
      <c r="AB502" s="31"/>
    </row>
    <row r="503" spans="1:28" ht="20.25" customHeight="1" x14ac:dyDescent="0.15">
      <c r="A503" s="13">
        <v>501</v>
      </c>
      <c r="B503" s="13" t="s">
        <v>35</v>
      </c>
      <c r="C503" s="13">
        <v>673</v>
      </c>
      <c r="D503" s="13">
        <v>38</v>
      </c>
      <c r="E503" s="13">
        <v>10</v>
      </c>
      <c r="F503" s="13">
        <v>1575</v>
      </c>
      <c r="G503" s="38" t="str">
        <f t="shared" si="3"/>
        <v>Glioblast</v>
      </c>
      <c r="H503" s="13" t="s">
        <v>36</v>
      </c>
      <c r="I503" s="13" t="s">
        <v>36</v>
      </c>
      <c r="J503" s="39" t="b">
        <f t="shared" si="1"/>
        <v>1</v>
      </c>
      <c r="K503" s="13" t="s">
        <v>37</v>
      </c>
      <c r="L503" s="13" t="s">
        <v>38</v>
      </c>
      <c r="M503" s="13" t="s">
        <v>38</v>
      </c>
      <c r="N503" s="30" t="s">
        <v>39</v>
      </c>
      <c r="O503" s="8"/>
      <c r="P503" s="8">
        <v>10.611809526170999</v>
      </c>
      <c r="Q503" s="9" t="str">
        <f t="shared" si="2"/>
        <v>Mid</v>
      </c>
      <c r="R503" s="9">
        <v>10098.7225396825</v>
      </c>
      <c r="S503" s="10">
        <v>2.1772113674069001E-2</v>
      </c>
      <c r="T503" s="11">
        <v>0.24506139971434099</v>
      </c>
      <c r="U503" s="13" t="s">
        <v>1480</v>
      </c>
      <c r="V503" s="13" t="s">
        <v>1499</v>
      </c>
      <c r="W503" s="13" t="s">
        <v>1500</v>
      </c>
      <c r="X503" s="13" t="s">
        <v>1501</v>
      </c>
      <c r="Y503" s="12" t="s">
        <v>1502</v>
      </c>
      <c r="Z503" s="31"/>
      <c r="AA503" s="31"/>
      <c r="AB503" s="31"/>
    </row>
    <row r="504" spans="1:28" ht="20.25" customHeight="1" x14ac:dyDescent="0.15">
      <c r="A504" s="13">
        <v>502</v>
      </c>
      <c r="B504" s="13">
        <v>16</v>
      </c>
      <c r="C504" s="13">
        <v>674</v>
      </c>
      <c r="D504" s="13">
        <v>38</v>
      </c>
      <c r="E504" s="13">
        <v>11</v>
      </c>
      <c r="F504" s="13">
        <v>2921</v>
      </c>
      <c r="G504" s="38" t="str">
        <f t="shared" si="3"/>
        <v>OPC</v>
      </c>
      <c r="H504" s="13" t="s">
        <v>1117</v>
      </c>
      <c r="I504" s="13" t="s">
        <v>1117</v>
      </c>
      <c r="J504" s="39" t="b">
        <f t="shared" si="1"/>
        <v>0</v>
      </c>
      <c r="K504" s="13" t="s">
        <v>124</v>
      </c>
      <c r="L504" s="13" t="s">
        <v>531</v>
      </c>
      <c r="M504" s="13" t="s">
        <v>531</v>
      </c>
      <c r="N504" s="30"/>
      <c r="O504" s="8"/>
      <c r="P504" s="8">
        <v>11.41975349598</v>
      </c>
      <c r="Q504" s="9" t="str">
        <f t="shared" si="2"/>
        <v>Late</v>
      </c>
      <c r="R504" s="9">
        <v>5971.8770968846202</v>
      </c>
      <c r="S504" s="10">
        <v>2.4563519799389501E-3</v>
      </c>
      <c r="T504" s="11">
        <v>0.156007995230529</v>
      </c>
      <c r="U504" s="13" t="s">
        <v>1480</v>
      </c>
      <c r="V504" s="13" t="s">
        <v>1503</v>
      </c>
      <c r="W504" s="13" t="s">
        <v>1504</v>
      </c>
      <c r="X504" s="13" t="s">
        <v>1505</v>
      </c>
      <c r="Y504" s="12" t="s">
        <v>1494</v>
      </c>
      <c r="Z504" s="31"/>
      <c r="AA504" s="31"/>
      <c r="AB504" s="31"/>
    </row>
    <row r="505" spans="1:28" ht="20.25" customHeight="1" x14ac:dyDescent="0.15">
      <c r="A505" s="13">
        <v>503</v>
      </c>
      <c r="B505" s="13">
        <v>15</v>
      </c>
      <c r="C505" s="13">
        <v>672</v>
      </c>
      <c r="D505" s="13">
        <v>38</v>
      </c>
      <c r="E505" s="13">
        <v>9</v>
      </c>
      <c r="F505" s="13">
        <v>1669</v>
      </c>
      <c r="G505" s="38" t="str">
        <f t="shared" si="3"/>
        <v>OPC</v>
      </c>
      <c r="H505" s="13" t="s">
        <v>1117</v>
      </c>
      <c r="I505" s="13" t="s">
        <v>1117</v>
      </c>
      <c r="J505" s="39" t="b">
        <f t="shared" si="1"/>
        <v>0</v>
      </c>
      <c r="K505" s="13" t="s">
        <v>172</v>
      </c>
      <c r="L505" s="13" t="s">
        <v>172</v>
      </c>
      <c r="M505" s="13" t="s">
        <v>172</v>
      </c>
      <c r="N505" s="30"/>
      <c r="O505" s="8"/>
      <c r="P505" s="8">
        <v>9.5050329450649595</v>
      </c>
      <c r="Q505" s="9" t="str">
        <f t="shared" si="2"/>
        <v>Mid</v>
      </c>
      <c r="R505" s="9">
        <v>6281.8891551827401</v>
      </c>
      <c r="S505" s="10">
        <v>2.1184167900784399E-3</v>
      </c>
      <c r="T505" s="11">
        <v>0.178643883063099</v>
      </c>
      <c r="U505" s="13" t="s">
        <v>1480</v>
      </c>
      <c r="V505" s="13" t="s">
        <v>1506</v>
      </c>
      <c r="W505" s="13" t="s">
        <v>1507</v>
      </c>
      <c r="X505" s="13" t="s">
        <v>1508</v>
      </c>
      <c r="Y505" s="12" t="s">
        <v>1494</v>
      </c>
      <c r="Z505" s="31"/>
      <c r="AA505" s="31"/>
      <c r="AB505" s="31"/>
    </row>
    <row r="506" spans="1:28" ht="20.25" customHeight="1" x14ac:dyDescent="0.15">
      <c r="A506" s="13">
        <v>504</v>
      </c>
      <c r="B506" s="13">
        <v>13</v>
      </c>
      <c r="C506" s="13">
        <v>671</v>
      </c>
      <c r="D506" s="13">
        <v>38</v>
      </c>
      <c r="E506" s="13">
        <v>8</v>
      </c>
      <c r="F506" s="13">
        <v>4633</v>
      </c>
      <c r="G506" s="38" t="str">
        <f t="shared" si="3"/>
        <v>Glioblast</v>
      </c>
      <c r="H506" s="13" t="s">
        <v>1117</v>
      </c>
      <c r="I506" s="13" t="s">
        <v>1117</v>
      </c>
      <c r="J506" s="39" t="b">
        <f t="shared" si="1"/>
        <v>0</v>
      </c>
      <c r="K506" s="13" t="s">
        <v>172</v>
      </c>
      <c r="L506" s="13" t="s">
        <v>172</v>
      </c>
      <c r="M506" s="13" t="s">
        <v>172</v>
      </c>
      <c r="N506" s="30"/>
      <c r="O506" s="8"/>
      <c r="P506" s="8">
        <v>10.190697144875299</v>
      </c>
      <c r="Q506" s="9" t="str">
        <f t="shared" si="2"/>
        <v>Mid</v>
      </c>
      <c r="R506" s="9">
        <v>5840.4739909345899</v>
      </c>
      <c r="S506" s="10">
        <v>1.9729768388086501E-3</v>
      </c>
      <c r="T506" s="11">
        <v>0.16370666382451099</v>
      </c>
      <c r="U506" s="13" t="s">
        <v>1480</v>
      </c>
      <c r="V506" s="13" t="s">
        <v>1509</v>
      </c>
      <c r="W506" s="13" t="s">
        <v>1510</v>
      </c>
      <c r="X506" s="13" t="s">
        <v>1511</v>
      </c>
      <c r="Y506" s="12" t="s">
        <v>1494</v>
      </c>
      <c r="Z506" s="31"/>
      <c r="AA506" s="31"/>
      <c r="AB506" s="31"/>
    </row>
    <row r="507" spans="1:28" ht="20.25" customHeight="1" x14ac:dyDescent="0.15">
      <c r="A507" s="13">
        <v>505</v>
      </c>
      <c r="B507" s="13">
        <v>14</v>
      </c>
      <c r="C507" s="13">
        <v>670</v>
      </c>
      <c r="D507" s="13">
        <v>38</v>
      </c>
      <c r="E507" s="13">
        <v>7</v>
      </c>
      <c r="F507" s="13">
        <v>5490</v>
      </c>
      <c r="G507" s="38" t="str">
        <f t="shared" si="3"/>
        <v>Glioblast</v>
      </c>
      <c r="H507" s="13" t="s">
        <v>1117</v>
      </c>
      <c r="I507" s="13" t="s">
        <v>1117</v>
      </c>
      <c r="J507" s="39" t="b">
        <f t="shared" si="1"/>
        <v>0</v>
      </c>
      <c r="K507" s="13" t="s">
        <v>172</v>
      </c>
      <c r="L507" s="13" t="s">
        <v>172</v>
      </c>
      <c r="M507" s="13" t="s">
        <v>172</v>
      </c>
      <c r="N507" s="30"/>
      <c r="O507" s="8"/>
      <c r="P507" s="8">
        <v>10.507668435768901</v>
      </c>
      <c r="Q507" s="9" t="str">
        <f t="shared" si="2"/>
        <v>Mid</v>
      </c>
      <c r="R507" s="9">
        <v>5378.1648451730498</v>
      </c>
      <c r="S507" s="10">
        <v>2.0104556068943802E-3</v>
      </c>
      <c r="T507" s="11">
        <v>0.145898180309079</v>
      </c>
      <c r="U507" s="13" t="s">
        <v>1480</v>
      </c>
      <c r="V507" s="13" t="s">
        <v>1512</v>
      </c>
      <c r="W507" s="13" t="s">
        <v>1513</v>
      </c>
      <c r="X507" s="13" t="s">
        <v>1514</v>
      </c>
      <c r="Y507" s="12" t="s">
        <v>1494</v>
      </c>
      <c r="Z507" s="31"/>
      <c r="AA507" s="31"/>
      <c r="AB507" s="31"/>
    </row>
    <row r="508" spans="1:28" ht="20.25" customHeight="1" x14ac:dyDescent="0.15">
      <c r="A508" s="13">
        <v>506</v>
      </c>
      <c r="B508" s="13">
        <v>18</v>
      </c>
      <c r="C508" s="13">
        <v>681</v>
      </c>
      <c r="D508" s="13">
        <v>38</v>
      </c>
      <c r="E508" s="13">
        <v>18</v>
      </c>
      <c r="F508" s="13">
        <v>3076</v>
      </c>
      <c r="G508" s="38" t="str">
        <f t="shared" si="3"/>
        <v>Glioblast</v>
      </c>
      <c r="H508" s="13" t="s">
        <v>1117</v>
      </c>
      <c r="I508" s="13" t="s">
        <v>1117</v>
      </c>
      <c r="J508" s="39" t="b">
        <f t="shared" si="1"/>
        <v>0</v>
      </c>
      <c r="K508" s="13" t="s">
        <v>37</v>
      </c>
      <c r="L508" s="13" t="s">
        <v>38</v>
      </c>
      <c r="M508" s="13" t="s">
        <v>38</v>
      </c>
      <c r="N508" s="30"/>
      <c r="O508" s="8"/>
      <c r="P508" s="8">
        <v>10.66700261653</v>
      </c>
      <c r="Q508" s="9" t="str">
        <f t="shared" si="2"/>
        <v>Mid</v>
      </c>
      <c r="R508" s="9">
        <v>8907.9281534460497</v>
      </c>
      <c r="S508" s="10">
        <v>3.2324099403960201E-3</v>
      </c>
      <c r="T508" s="11">
        <v>0.18490367918366099</v>
      </c>
      <c r="U508" s="13" t="s">
        <v>1480</v>
      </c>
      <c r="V508" s="13" t="s">
        <v>1515</v>
      </c>
      <c r="W508" s="13" t="s">
        <v>1516</v>
      </c>
      <c r="X508" s="13" t="s">
        <v>1517</v>
      </c>
      <c r="Y508" s="12" t="s">
        <v>1494</v>
      </c>
      <c r="Z508" s="31"/>
      <c r="AA508" s="31"/>
      <c r="AB508" s="31"/>
    </row>
    <row r="509" spans="1:28" ht="20.25" customHeight="1" x14ac:dyDescent="0.15">
      <c r="A509" s="13">
        <v>507</v>
      </c>
      <c r="B509" s="13">
        <v>17</v>
      </c>
      <c r="C509" s="13">
        <v>680</v>
      </c>
      <c r="D509" s="13">
        <v>38</v>
      </c>
      <c r="E509" s="13">
        <v>17</v>
      </c>
      <c r="F509" s="13">
        <v>2988</v>
      </c>
      <c r="G509" s="38" t="str">
        <f t="shared" si="3"/>
        <v>Radial glia</v>
      </c>
      <c r="H509" s="13" t="s">
        <v>1117</v>
      </c>
      <c r="I509" s="13" t="s">
        <v>1117</v>
      </c>
      <c r="J509" s="39" t="b">
        <f t="shared" si="1"/>
        <v>0</v>
      </c>
      <c r="K509" s="13" t="s">
        <v>37</v>
      </c>
      <c r="L509" s="13" t="s">
        <v>38</v>
      </c>
      <c r="M509" s="13" t="s">
        <v>38</v>
      </c>
      <c r="N509" s="30"/>
      <c r="O509" s="8"/>
      <c r="P509" s="8">
        <v>11.300267752234999</v>
      </c>
      <c r="Q509" s="9" t="str">
        <f t="shared" si="2"/>
        <v>Late</v>
      </c>
      <c r="R509" s="9">
        <v>11569.8376840696</v>
      </c>
      <c r="S509" s="10">
        <v>2.8184880060461198E-3</v>
      </c>
      <c r="T509" s="11">
        <v>0.20162009252166699</v>
      </c>
      <c r="U509" s="13" t="s">
        <v>1480</v>
      </c>
      <c r="V509" s="13" t="s">
        <v>1518</v>
      </c>
      <c r="W509" s="13" t="s">
        <v>1519</v>
      </c>
      <c r="X509" s="13" t="s">
        <v>1329</v>
      </c>
      <c r="Y509" s="12" t="s">
        <v>1479</v>
      </c>
      <c r="Z509" s="31"/>
      <c r="AA509" s="31"/>
      <c r="AB509" s="31"/>
    </row>
    <row r="510" spans="1:28" ht="20.25" customHeight="1" x14ac:dyDescent="0.15">
      <c r="A510" s="13">
        <v>508</v>
      </c>
      <c r="B510" s="13" t="s">
        <v>35</v>
      </c>
      <c r="C510" s="13">
        <v>675</v>
      </c>
      <c r="D510" s="13">
        <v>38</v>
      </c>
      <c r="E510" s="13">
        <v>12</v>
      </c>
      <c r="F510" s="13">
        <v>763</v>
      </c>
      <c r="G510" s="38" t="str">
        <f t="shared" si="3"/>
        <v>Glioblast</v>
      </c>
      <c r="H510" s="13" t="s">
        <v>36</v>
      </c>
      <c r="I510" s="13" t="s">
        <v>36</v>
      </c>
      <c r="J510" s="39" t="b">
        <f t="shared" si="1"/>
        <v>0</v>
      </c>
      <c r="K510" s="13" t="s">
        <v>37</v>
      </c>
      <c r="L510" s="13" t="s">
        <v>38</v>
      </c>
      <c r="M510" s="13" t="s">
        <v>38</v>
      </c>
      <c r="N510" s="30" t="s">
        <v>39</v>
      </c>
      <c r="O510" s="8"/>
      <c r="P510" s="8">
        <v>10.0618610575814</v>
      </c>
      <c r="Q510" s="9" t="str">
        <f t="shared" si="2"/>
        <v>Mid</v>
      </c>
      <c r="R510" s="9">
        <v>11441.714285714201</v>
      </c>
      <c r="S510" s="10">
        <v>3.4356148356067002E-3</v>
      </c>
      <c r="T510" s="11">
        <v>0.234127207339386</v>
      </c>
      <c r="U510" s="13" t="s">
        <v>1480</v>
      </c>
      <c r="V510" s="13" t="s">
        <v>1520</v>
      </c>
      <c r="W510" s="13" t="s">
        <v>1521</v>
      </c>
      <c r="X510" s="13" t="s">
        <v>1473</v>
      </c>
      <c r="Y510" s="12" t="s">
        <v>1522</v>
      </c>
      <c r="Z510" s="31"/>
      <c r="AA510" s="31"/>
      <c r="AB510" s="31"/>
    </row>
    <row r="511" spans="1:28" ht="20.25" customHeight="1" x14ac:dyDescent="0.15">
      <c r="A511" s="13">
        <v>509</v>
      </c>
      <c r="B511" s="13" t="s">
        <v>35</v>
      </c>
      <c r="C511" s="13">
        <v>356</v>
      </c>
      <c r="D511" s="13">
        <v>18</v>
      </c>
      <c r="E511" s="13">
        <v>8</v>
      </c>
      <c r="F511" s="13">
        <v>102</v>
      </c>
      <c r="G511" s="38" t="str">
        <f t="shared" si="3"/>
        <v>Glioblast</v>
      </c>
      <c r="H511" s="14" t="s">
        <v>36</v>
      </c>
      <c r="I511" s="14" t="s">
        <v>36</v>
      </c>
      <c r="J511" s="39" t="b">
        <f t="shared" si="1"/>
        <v>0</v>
      </c>
      <c r="K511" s="13" t="s">
        <v>246</v>
      </c>
      <c r="L511" s="13" t="s">
        <v>246</v>
      </c>
      <c r="M511" s="13" t="s">
        <v>246</v>
      </c>
      <c r="N511" s="30" t="s">
        <v>39</v>
      </c>
      <c r="O511" s="8"/>
      <c r="P511" s="8">
        <v>10.7450980111664</v>
      </c>
      <c r="Q511" s="9" t="str">
        <f t="shared" si="2"/>
        <v>Mid</v>
      </c>
      <c r="R511" s="9">
        <v>8264.1862745098006</v>
      </c>
      <c r="S511" s="10">
        <v>2.6147206862886202E-3</v>
      </c>
      <c r="T511" s="11">
        <v>0.22470083672041899</v>
      </c>
      <c r="U511" s="13" t="s">
        <v>216</v>
      </c>
      <c r="V511" s="13" t="s">
        <v>1523</v>
      </c>
      <c r="W511" s="13" t="s">
        <v>1524</v>
      </c>
      <c r="X511" s="13" t="s">
        <v>1525</v>
      </c>
      <c r="Y511" s="12" t="s">
        <v>1526</v>
      </c>
      <c r="Z511" s="31"/>
      <c r="AA511" s="31"/>
      <c r="AB511" s="31"/>
    </row>
    <row r="512" spans="1:28" ht="20.25" customHeight="1" x14ac:dyDescent="0.15">
      <c r="A512" s="13">
        <v>510</v>
      </c>
      <c r="B512" s="13">
        <v>19</v>
      </c>
      <c r="C512" s="13">
        <v>677</v>
      </c>
      <c r="D512" s="13">
        <v>38</v>
      </c>
      <c r="E512" s="13">
        <v>14</v>
      </c>
      <c r="F512" s="13">
        <v>5240</v>
      </c>
      <c r="G512" s="38" t="str">
        <f t="shared" si="3"/>
        <v>Glioblast</v>
      </c>
      <c r="H512" s="13" t="s">
        <v>1117</v>
      </c>
      <c r="I512" s="13" t="s">
        <v>1117</v>
      </c>
      <c r="J512" s="39" t="b">
        <f t="shared" si="1"/>
        <v>0</v>
      </c>
      <c r="K512" s="13" t="s">
        <v>28</v>
      </c>
      <c r="L512" s="13" t="s">
        <v>594</v>
      </c>
      <c r="M512" s="13" t="s">
        <v>594</v>
      </c>
      <c r="N512" s="30"/>
      <c r="O512" s="8"/>
      <c r="P512" s="8">
        <v>11.686202272021999</v>
      </c>
      <c r="Q512" s="9" t="str">
        <f t="shared" si="2"/>
        <v>Late</v>
      </c>
      <c r="R512" s="9">
        <v>6628.6635496183198</v>
      </c>
      <c r="S512" s="10">
        <v>2.7072141895330402E-3</v>
      </c>
      <c r="T512" s="11">
        <v>0.127104970604316</v>
      </c>
      <c r="U512" s="13" t="s">
        <v>1480</v>
      </c>
      <c r="V512" s="13" t="s">
        <v>1527</v>
      </c>
      <c r="W512" s="13" t="s">
        <v>1528</v>
      </c>
      <c r="X512" s="13" t="s">
        <v>1455</v>
      </c>
      <c r="Y512" s="12" t="s">
        <v>1529</v>
      </c>
      <c r="Z512" s="31"/>
      <c r="AA512" s="31"/>
      <c r="AB512" s="31"/>
    </row>
    <row r="513" spans="1:28" ht="20.25" customHeight="1" x14ac:dyDescent="0.15">
      <c r="A513" s="13">
        <v>511</v>
      </c>
      <c r="B513" s="13">
        <v>20</v>
      </c>
      <c r="C513" s="13">
        <v>676</v>
      </c>
      <c r="D513" s="13">
        <v>38</v>
      </c>
      <c r="E513" s="13">
        <v>13</v>
      </c>
      <c r="F513" s="13">
        <v>397</v>
      </c>
      <c r="G513" s="38" t="str">
        <f t="shared" si="3"/>
        <v>Glioblast</v>
      </c>
      <c r="H513" s="13" t="s">
        <v>1117</v>
      </c>
      <c r="I513" s="13" t="s">
        <v>1117</v>
      </c>
      <c r="J513" s="39" t="b">
        <f t="shared" si="1"/>
        <v>1</v>
      </c>
      <c r="K513" s="13" t="s">
        <v>37</v>
      </c>
      <c r="L513" s="13" t="s">
        <v>38</v>
      </c>
      <c r="M513" s="13" t="s">
        <v>38</v>
      </c>
      <c r="N513" s="30"/>
      <c r="O513" s="8"/>
      <c r="P513" s="8">
        <v>10.962720404944401</v>
      </c>
      <c r="Q513" s="9" t="str">
        <f t="shared" si="2"/>
        <v>Mid</v>
      </c>
      <c r="R513" s="9">
        <v>10306.5944584382</v>
      </c>
      <c r="S513" s="10">
        <v>6.1742400676328699E-3</v>
      </c>
      <c r="T513" s="11">
        <v>0.18078983623196601</v>
      </c>
      <c r="U513" s="13" t="s">
        <v>1480</v>
      </c>
      <c r="V513" s="13" t="s">
        <v>1530</v>
      </c>
      <c r="W513" s="13" t="s">
        <v>1531</v>
      </c>
      <c r="X513" s="13" t="s">
        <v>1473</v>
      </c>
      <c r="Y513" s="12" t="s">
        <v>1532</v>
      </c>
      <c r="Z513" s="31"/>
      <c r="AA513" s="31"/>
      <c r="AB513" s="31"/>
    </row>
    <row r="514" spans="1:28" ht="20.25" customHeight="1" x14ac:dyDescent="0.15">
      <c r="A514" s="13">
        <v>512</v>
      </c>
      <c r="B514" s="13">
        <v>34</v>
      </c>
      <c r="C514" s="13">
        <v>652</v>
      </c>
      <c r="D514" s="13">
        <v>37</v>
      </c>
      <c r="E514" s="13">
        <v>2</v>
      </c>
      <c r="F514" s="13">
        <v>142</v>
      </c>
      <c r="G514" s="38" t="str">
        <f t="shared" si="3"/>
        <v>Glioblast</v>
      </c>
      <c r="H514" s="13" t="s">
        <v>1117</v>
      </c>
      <c r="I514" s="13" t="s">
        <v>1117</v>
      </c>
      <c r="J514" s="39" t="b">
        <f t="shared" si="1"/>
        <v>0</v>
      </c>
      <c r="K514" s="13" t="s">
        <v>494</v>
      </c>
      <c r="L514" s="13" t="s">
        <v>929</v>
      </c>
      <c r="M514" s="13" t="s">
        <v>929</v>
      </c>
      <c r="N514" s="30"/>
      <c r="O514" s="8"/>
      <c r="P514" s="8">
        <v>11.8823943541083</v>
      </c>
      <c r="Q514" s="9" t="str">
        <f t="shared" si="2"/>
        <v>Late</v>
      </c>
      <c r="R514" s="9">
        <v>18928.514084506998</v>
      </c>
      <c r="S514" s="10">
        <v>3.9199396195611497E-3</v>
      </c>
      <c r="T514" s="11">
        <v>0.17891352668299601</v>
      </c>
      <c r="U514" s="13" t="s">
        <v>1361</v>
      </c>
      <c r="V514" s="13" t="s">
        <v>1533</v>
      </c>
      <c r="W514" s="13" t="s">
        <v>1534</v>
      </c>
      <c r="X514" s="13" t="s">
        <v>1473</v>
      </c>
      <c r="Y514" s="12" t="s">
        <v>1535</v>
      </c>
      <c r="Z514" s="31"/>
      <c r="AA514" s="31"/>
      <c r="AB514" s="31"/>
    </row>
    <row r="515" spans="1:28" ht="20.25" customHeight="1" x14ac:dyDescent="0.15">
      <c r="A515" s="13">
        <v>513</v>
      </c>
      <c r="B515" s="13">
        <v>33</v>
      </c>
      <c r="C515" s="13">
        <v>663</v>
      </c>
      <c r="D515" s="13">
        <v>38</v>
      </c>
      <c r="E515" s="13">
        <v>0</v>
      </c>
      <c r="F515" s="13">
        <v>1095</v>
      </c>
      <c r="G515" s="38" t="str">
        <f t="shared" si="3"/>
        <v>Radial glia</v>
      </c>
      <c r="H515" s="13" t="s">
        <v>1117</v>
      </c>
      <c r="I515" s="13" t="s">
        <v>1117</v>
      </c>
      <c r="J515" s="39" t="b">
        <f t="shared" si="1"/>
        <v>1</v>
      </c>
      <c r="K515" s="13" t="s">
        <v>28</v>
      </c>
      <c r="L515" s="13" t="s">
        <v>594</v>
      </c>
      <c r="M515" s="13" t="s">
        <v>594</v>
      </c>
      <c r="N515" s="30"/>
      <c r="O515" s="8"/>
      <c r="P515" s="8">
        <v>11.926757973187501</v>
      </c>
      <c r="Q515" s="9" t="str">
        <f t="shared" si="2"/>
        <v>Late</v>
      </c>
      <c r="R515" s="9">
        <v>14160.5926940639</v>
      </c>
      <c r="S515" s="10">
        <v>4.5755006899721199E-3</v>
      </c>
      <c r="T515" s="11">
        <v>0.208183907460608</v>
      </c>
      <c r="U515" s="13" t="s">
        <v>1480</v>
      </c>
      <c r="V515" s="13" t="s">
        <v>1536</v>
      </c>
      <c r="W515" s="13" t="s">
        <v>1537</v>
      </c>
      <c r="X515" s="13" t="s">
        <v>1354</v>
      </c>
      <c r="Y515" s="12" t="s">
        <v>1538</v>
      </c>
      <c r="Z515" s="31"/>
      <c r="AA515" s="31"/>
      <c r="AB515" s="31"/>
    </row>
    <row r="516" spans="1:28" ht="20.25" customHeight="1" x14ac:dyDescent="0.15">
      <c r="A516" s="13">
        <v>514</v>
      </c>
      <c r="B516" s="13">
        <v>32</v>
      </c>
      <c r="C516" s="13">
        <v>701</v>
      </c>
      <c r="D516" s="13">
        <v>39</v>
      </c>
      <c r="E516" s="13">
        <v>15</v>
      </c>
      <c r="F516" s="13">
        <v>369</v>
      </c>
      <c r="G516" s="38" t="str">
        <f t="shared" si="3"/>
        <v>Glioblast</v>
      </c>
      <c r="H516" s="13" t="s">
        <v>73</v>
      </c>
      <c r="I516" s="13" t="s">
        <v>73</v>
      </c>
      <c r="J516" s="39" t="b">
        <f t="shared" si="1"/>
        <v>0</v>
      </c>
      <c r="K516" s="13" t="s">
        <v>37</v>
      </c>
      <c r="L516" s="13" t="s">
        <v>38</v>
      </c>
      <c r="M516" s="13" t="s">
        <v>38</v>
      </c>
      <c r="N516" s="30"/>
      <c r="O516" s="8"/>
      <c r="P516" s="8">
        <v>11.2092141252222</v>
      </c>
      <c r="Q516" s="9" t="str">
        <f t="shared" si="2"/>
        <v>Late</v>
      </c>
      <c r="R516" s="9">
        <v>7203.5474254742503</v>
      </c>
      <c r="S516" s="10">
        <v>2.7262754169662499E-3</v>
      </c>
      <c r="T516" s="11">
        <v>0.195567487504302</v>
      </c>
      <c r="U516" s="13" t="s">
        <v>1399</v>
      </c>
      <c r="V516" s="13" t="s">
        <v>1539</v>
      </c>
      <c r="W516" s="13" t="s">
        <v>1540</v>
      </c>
      <c r="X516" s="13" t="s">
        <v>1455</v>
      </c>
      <c r="Y516" s="12" t="s">
        <v>1355</v>
      </c>
      <c r="Z516" s="31"/>
      <c r="AA516" s="31"/>
      <c r="AB516" s="31"/>
    </row>
    <row r="517" spans="1:28" ht="20.25" customHeight="1" x14ac:dyDescent="0.15">
      <c r="A517" s="13">
        <v>515</v>
      </c>
      <c r="B517" s="13">
        <v>29</v>
      </c>
      <c r="C517" s="13">
        <v>682</v>
      </c>
      <c r="D517" s="13">
        <v>38</v>
      </c>
      <c r="E517" s="13">
        <v>19</v>
      </c>
      <c r="F517" s="13">
        <v>1473</v>
      </c>
      <c r="G517" s="38" t="str">
        <f t="shared" si="3"/>
        <v>Radial glia</v>
      </c>
      <c r="H517" s="13" t="s">
        <v>1117</v>
      </c>
      <c r="I517" s="13" t="s">
        <v>1117</v>
      </c>
      <c r="J517" s="39" t="b">
        <f t="shared" si="1"/>
        <v>0</v>
      </c>
      <c r="K517" s="13" t="s">
        <v>28</v>
      </c>
      <c r="L517" s="13" t="s">
        <v>594</v>
      </c>
      <c r="M517" s="13" t="s">
        <v>594</v>
      </c>
      <c r="N517" s="30"/>
      <c r="O517" s="8"/>
      <c r="P517" s="8">
        <v>11.125526192555601</v>
      </c>
      <c r="Q517" s="9" t="str">
        <f t="shared" si="2"/>
        <v>Late</v>
      </c>
      <c r="R517" s="9">
        <v>8133.91581805838</v>
      </c>
      <c r="S517" s="10">
        <v>2.49720496598214E-3</v>
      </c>
      <c r="T517" s="11">
        <v>0.19031833123873401</v>
      </c>
      <c r="U517" s="13" t="s">
        <v>1480</v>
      </c>
      <c r="V517" s="13" t="s">
        <v>1541</v>
      </c>
      <c r="W517" s="13" t="s">
        <v>1542</v>
      </c>
      <c r="X517" s="13" t="s">
        <v>1543</v>
      </c>
      <c r="Y517" s="12" t="s">
        <v>1494</v>
      </c>
      <c r="Z517" s="31"/>
      <c r="AA517" s="31"/>
      <c r="AB517" s="31"/>
    </row>
    <row r="518" spans="1:28" ht="20.25" customHeight="1" x14ac:dyDescent="0.15">
      <c r="A518" s="13">
        <v>516</v>
      </c>
      <c r="B518" s="13">
        <v>26</v>
      </c>
      <c r="C518" s="13">
        <v>683</v>
      </c>
      <c r="D518" s="13">
        <v>38</v>
      </c>
      <c r="E518" s="13">
        <v>20</v>
      </c>
      <c r="F518" s="13">
        <v>1703</v>
      </c>
      <c r="G518" s="38" t="str">
        <f t="shared" si="3"/>
        <v>Radial glia</v>
      </c>
      <c r="H518" s="13" t="s">
        <v>1117</v>
      </c>
      <c r="I518" s="13" t="s">
        <v>1117</v>
      </c>
      <c r="J518" s="39" t="b">
        <f t="shared" si="1"/>
        <v>0</v>
      </c>
      <c r="K518" s="13" t="s">
        <v>28</v>
      </c>
      <c r="L518" s="13" t="s">
        <v>594</v>
      </c>
      <c r="M518" s="13" t="s">
        <v>594</v>
      </c>
      <c r="N518" s="30"/>
      <c r="O518" s="8"/>
      <c r="P518" s="8">
        <v>12.3401644116489</v>
      </c>
      <c r="Q518" s="9" t="str">
        <f t="shared" si="2"/>
        <v>Late</v>
      </c>
      <c r="R518" s="9">
        <v>7507.3928361714597</v>
      </c>
      <c r="S518" s="10">
        <v>2.71486197809165E-3</v>
      </c>
      <c r="T518" s="11">
        <v>0.176282650406657</v>
      </c>
      <c r="U518" s="13" t="s">
        <v>1480</v>
      </c>
      <c r="V518" s="13" t="s">
        <v>1544</v>
      </c>
      <c r="W518" s="13" t="s">
        <v>1545</v>
      </c>
      <c r="X518" s="13" t="s">
        <v>1354</v>
      </c>
      <c r="Y518" s="12" t="s">
        <v>1546</v>
      </c>
      <c r="Z518" s="31"/>
      <c r="AA518" s="31"/>
      <c r="AB518" s="31"/>
    </row>
    <row r="519" spans="1:28" ht="20.25" customHeight="1" x14ac:dyDescent="0.15">
      <c r="A519" s="13">
        <v>517</v>
      </c>
      <c r="B519" s="13">
        <v>27</v>
      </c>
      <c r="C519" s="13">
        <v>684</v>
      </c>
      <c r="D519" s="13">
        <v>38</v>
      </c>
      <c r="E519" s="13">
        <v>21</v>
      </c>
      <c r="F519" s="13">
        <v>1798</v>
      </c>
      <c r="G519" s="38" t="str">
        <f t="shared" si="3"/>
        <v>Radial glia</v>
      </c>
      <c r="H519" s="13" t="s">
        <v>1117</v>
      </c>
      <c r="I519" s="13" t="s">
        <v>1117</v>
      </c>
      <c r="J519" s="39" t="b">
        <f t="shared" si="1"/>
        <v>1</v>
      </c>
      <c r="K519" s="13" t="s">
        <v>28</v>
      </c>
      <c r="L519" s="13" t="s">
        <v>594</v>
      </c>
      <c r="M519" s="13" t="s">
        <v>594</v>
      </c>
      <c r="N519" s="30"/>
      <c r="O519" s="8"/>
      <c r="P519" s="8">
        <v>12.1296440767366</v>
      </c>
      <c r="Q519" s="9" t="str">
        <f t="shared" si="2"/>
        <v>Late</v>
      </c>
      <c r="R519" s="9">
        <v>6872.9955506117803</v>
      </c>
      <c r="S519" s="10">
        <v>4.65358482793934E-3</v>
      </c>
      <c r="T519" s="11">
        <v>0.17801877912144201</v>
      </c>
      <c r="U519" s="13" t="s">
        <v>1480</v>
      </c>
      <c r="V519" s="13" t="s">
        <v>1547</v>
      </c>
      <c r="W519" s="13" t="s">
        <v>1548</v>
      </c>
      <c r="X519" s="13" t="s">
        <v>1351</v>
      </c>
      <c r="Y519" s="12" t="s">
        <v>1479</v>
      </c>
      <c r="Z519" s="31"/>
      <c r="AA519" s="31"/>
      <c r="AB519" s="31"/>
    </row>
    <row r="520" spans="1:28" ht="20.25" customHeight="1" x14ac:dyDescent="0.15">
      <c r="A520" s="13">
        <v>518</v>
      </c>
      <c r="B520" s="13">
        <v>25</v>
      </c>
      <c r="C520" s="13">
        <v>685</v>
      </c>
      <c r="D520" s="13">
        <v>38</v>
      </c>
      <c r="E520" s="13">
        <v>22</v>
      </c>
      <c r="F520" s="13">
        <v>903</v>
      </c>
      <c r="G520" s="38" t="str">
        <f t="shared" si="3"/>
        <v>Radial glia</v>
      </c>
      <c r="H520" s="13" t="s">
        <v>1117</v>
      </c>
      <c r="I520" s="13" t="s">
        <v>1117</v>
      </c>
      <c r="J520" s="39" t="b">
        <f t="shared" si="1"/>
        <v>0</v>
      </c>
      <c r="K520" s="13" t="s">
        <v>28</v>
      </c>
      <c r="L520" s="13" t="s">
        <v>594</v>
      </c>
      <c r="M520" s="13" t="s">
        <v>594</v>
      </c>
      <c r="N520" s="30"/>
      <c r="O520" s="8"/>
      <c r="P520" s="8">
        <v>13.0059800681349</v>
      </c>
      <c r="Q520" s="9" t="str">
        <f t="shared" si="2"/>
        <v>Late</v>
      </c>
      <c r="R520" s="9">
        <v>6724.6943521594603</v>
      </c>
      <c r="S520" s="10">
        <v>3.1023276628634202E-3</v>
      </c>
      <c r="T520" s="11">
        <v>0.16429368203974101</v>
      </c>
      <c r="U520" s="13" t="s">
        <v>1480</v>
      </c>
      <c r="V520" s="13" t="s">
        <v>1549</v>
      </c>
      <c r="W520" s="13" t="s">
        <v>1550</v>
      </c>
      <c r="X520" s="13" t="s">
        <v>1351</v>
      </c>
      <c r="Y520" s="12" t="s">
        <v>1494</v>
      </c>
      <c r="Z520" s="31"/>
      <c r="AA520" s="31"/>
      <c r="AB520" s="31"/>
    </row>
    <row r="521" spans="1:28" ht="20.25" customHeight="1" x14ac:dyDescent="0.15">
      <c r="A521" s="13">
        <v>519</v>
      </c>
      <c r="B521" s="13">
        <v>24</v>
      </c>
      <c r="C521" s="13">
        <v>669</v>
      </c>
      <c r="D521" s="13">
        <v>38</v>
      </c>
      <c r="E521" s="13">
        <v>6</v>
      </c>
      <c r="F521" s="13">
        <v>1841</v>
      </c>
      <c r="G521" s="38" t="str">
        <f t="shared" si="3"/>
        <v>Radial glia</v>
      </c>
      <c r="H521" s="13" t="s">
        <v>1117</v>
      </c>
      <c r="I521" s="13" t="s">
        <v>1117</v>
      </c>
      <c r="J521" s="39" t="b">
        <f t="shared" si="1"/>
        <v>0</v>
      </c>
      <c r="K521" s="13" t="s">
        <v>172</v>
      </c>
      <c r="L521" s="13" t="s">
        <v>172</v>
      </c>
      <c r="M521" s="13" t="s">
        <v>172</v>
      </c>
      <c r="N521" s="30"/>
      <c r="O521" s="8"/>
      <c r="P521" s="8">
        <v>10.8207495387386</v>
      </c>
      <c r="Q521" s="9" t="str">
        <f t="shared" si="2"/>
        <v>Mid</v>
      </c>
      <c r="R521" s="9">
        <v>5827.4057577403601</v>
      </c>
      <c r="S521" s="10">
        <v>3.1841158395340199E-3</v>
      </c>
      <c r="T521" s="11">
        <v>0.194211388035641</v>
      </c>
      <c r="U521" s="13" t="s">
        <v>1480</v>
      </c>
      <c r="V521" s="13" t="s">
        <v>1551</v>
      </c>
      <c r="W521" s="13" t="s">
        <v>1552</v>
      </c>
      <c r="X521" s="13" t="s">
        <v>1553</v>
      </c>
      <c r="Y521" s="12" t="s">
        <v>1494</v>
      </c>
      <c r="Z521" s="31"/>
      <c r="AA521" s="31"/>
      <c r="AB521" s="31"/>
    </row>
    <row r="522" spans="1:28" ht="20.25" customHeight="1" x14ac:dyDescent="0.15">
      <c r="A522" s="13">
        <v>520</v>
      </c>
      <c r="B522" s="13">
        <v>23</v>
      </c>
      <c r="C522" s="13">
        <v>640</v>
      </c>
      <c r="D522" s="13">
        <v>36</v>
      </c>
      <c r="E522" s="13">
        <v>2</v>
      </c>
      <c r="F522" s="13">
        <v>1254</v>
      </c>
      <c r="G522" s="38" t="str">
        <f t="shared" si="3"/>
        <v>Radial glia</v>
      </c>
      <c r="H522" s="13" t="s">
        <v>73</v>
      </c>
      <c r="I522" s="13" t="s">
        <v>73</v>
      </c>
      <c r="J522" s="39" t="b">
        <f t="shared" si="1"/>
        <v>1</v>
      </c>
      <c r="K522" s="13" t="s">
        <v>172</v>
      </c>
      <c r="L522" s="13" t="s">
        <v>172</v>
      </c>
      <c r="M522" s="13" t="s">
        <v>172</v>
      </c>
      <c r="N522" s="30"/>
      <c r="O522" s="8"/>
      <c r="P522" s="8">
        <v>10.739473618959099</v>
      </c>
      <c r="Q522" s="9" t="str">
        <f t="shared" si="2"/>
        <v>Mid</v>
      </c>
      <c r="R522" s="9">
        <v>5228.0031897926601</v>
      </c>
      <c r="S522" s="10">
        <v>4.7076652940290899E-3</v>
      </c>
      <c r="T522" s="11">
        <v>0.159120568958076</v>
      </c>
      <c r="U522" s="13" t="s">
        <v>1442</v>
      </c>
      <c r="V522" s="13" t="s">
        <v>1554</v>
      </c>
      <c r="W522" s="13" t="s">
        <v>1555</v>
      </c>
      <c r="X522" s="13" t="s">
        <v>1351</v>
      </c>
      <c r="Y522" s="12" t="s">
        <v>1385</v>
      </c>
      <c r="Z522" s="31"/>
      <c r="AA522" s="31"/>
      <c r="AB522" s="31"/>
    </row>
    <row r="523" spans="1:28" ht="20.25" customHeight="1" x14ac:dyDescent="0.15">
      <c r="A523" s="13">
        <v>521</v>
      </c>
      <c r="B523" s="13">
        <v>22</v>
      </c>
      <c r="C523" s="13">
        <v>639</v>
      </c>
      <c r="D523" s="13">
        <v>36</v>
      </c>
      <c r="E523" s="13">
        <v>1</v>
      </c>
      <c r="F523" s="13">
        <v>246</v>
      </c>
      <c r="G523" s="38" t="str">
        <f t="shared" si="3"/>
        <v>Radial glia</v>
      </c>
      <c r="H523" s="13" t="s">
        <v>1117</v>
      </c>
      <c r="I523" s="13" t="s">
        <v>1117</v>
      </c>
      <c r="J523" s="39" t="b">
        <f t="shared" si="1"/>
        <v>0</v>
      </c>
      <c r="K523" s="13" t="s">
        <v>172</v>
      </c>
      <c r="L523" s="13" t="s">
        <v>172</v>
      </c>
      <c r="M523" s="13" t="s">
        <v>172</v>
      </c>
      <c r="N523" s="30"/>
      <c r="O523" s="8"/>
      <c r="P523" s="8">
        <v>10.1910568640484</v>
      </c>
      <c r="Q523" s="9" t="str">
        <f t="shared" si="2"/>
        <v>Mid</v>
      </c>
      <c r="R523" s="9">
        <v>4533.6951219512202</v>
      </c>
      <c r="S523" s="10">
        <v>3.64255137236153E-3</v>
      </c>
      <c r="T523" s="11">
        <v>0.15186331044821899</v>
      </c>
      <c r="U523" s="13" t="s">
        <v>1442</v>
      </c>
      <c r="V523" s="13" t="s">
        <v>1556</v>
      </c>
      <c r="W523" s="13" t="s">
        <v>1557</v>
      </c>
      <c r="X523" s="13" t="s">
        <v>1553</v>
      </c>
      <c r="Y523" s="12" t="s">
        <v>1479</v>
      </c>
      <c r="Z523" s="31"/>
      <c r="AA523" s="31"/>
      <c r="AB523" s="31"/>
    </row>
    <row r="524" spans="1:28" ht="20.25" customHeight="1" x14ac:dyDescent="0.15">
      <c r="A524" s="13">
        <v>522</v>
      </c>
      <c r="B524" s="13">
        <v>21</v>
      </c>
      <c r="C524" s="13">
        <v>638</v>
      </c>
      <c r="D524" s="13">
        <v>36</v>
      </c>
      <c r="E524" s="13">
        <v>0</v>
      </c>
      <c r="F524" s="13">
        <v>355</v>
      </c>
      <c r="G524" s="38" t="str">
        <f t="shared" si="3"/>
        <v>Radial glia</v>
      </c>
      <c r="H524" s="13" t="s">
        <v>73</v>
      </c>
      <c r="I524" s="13" t="s">
        <v>73</v>
      </c>
      <c r="J524" s="39" t="b">
        <f t="shared" si="1"/>
        <v>0</v>
      </c>
      <c r="K524" s="13" t="s">
        <v>172</v>
      </c>
      <c r="L524" s="13" t="s">
        <v>172</v>
      </c>
      <c r="M524" s="13" t="s">
        <v>172</v>
      </c>
      <c r="N524" s="30"/>
      <c r="O524" s="8"/>
      <c r="P524" s="8">
        <v>10.6397182692944</v>
      </c>
      <c r="Q524" s="9" t="str">
        <f t="shared" si="2"/>
        <v>Mid</v>
      </c>
      <c r="R524" s="9">
        <v>5941.5746478873198</v>
      </c>
      <c r="S524" s="10">
        <v>2.8049840279494101E-3</v>
      </c>
      <c r="T524" s="11">
        <v>0.217141845392089</v>
      </c>
      <c r="U524" s="13" t="s">
        <v>1442</v>
      </c>
      <c r="V524" s="13" t="s">
        <v>1558</v>
      </c>
      <c r="W524" s="13" t="s">
        <v>1559</v>
      </c>
      <c r="X524" s="13" t="s">
        <v>1351</v>
      </c>
      <c r="Y524" s="12" t="s">
        <v>1560</v>
      </c>
      <c r="Z524" s="31"/>
      <c r="AA524" s="31"/>
      <c r="AB524" s="31"/>
    </row>
    <row r="525" spans="1:28" ht="20.25" customHeight="1" x14ac:dyDescent="0.15">
      <c r="A525" s="13">
        <v>523</v>
      </c>
      <c r="B525" s="13">
        <v>287</v>
      </c>
      <c r="C525" s="13">
        <v>662</v>
      </c>
      <c r="D525" s="13">
        <v>37</v>
      </c>
      <c r="E525" s="13">
        <v>12</v>
      </c>
      <c r="F525" s="13">
        <v>52</v>
      </c>
      <c r="G525" s="38" t="str">
        <f t="shared" si="3"/>
        <v>Radial glia</v>
      </c>
      <c r="H525" s="13" t="s">
        <v>73</v>
      </c>
      <c r="I525" s="13" t="s">
        <v>73</v>
      </c>
      <c r="J525" s="39" t="b">
        <f t="shared" si="1"/>
        <v>0</v>
      </c>
      <c r="K525" s="13" t="s">
        <v>172</v>
      </c>
      <c r="L525" s="13" t="s">
        <v>172</v>
      </c>
      <c r="M525" s="13" t="s">
        <v>172</v>
      </c>
      <c r="N525" s="30"/>
      <c r="O525" s="8"/>
      <c r="P525" s="8">
        <v>11.3403845566969</v>
      </c>
      <c r="Q525" s="9" t="str">
        <f t="shared" si="2"/>
        <v>Late</v>
      </c>
      <c r="R525" s="9">
        <v>7968.9615384615299</v>
      </c>
      <c r="S525" s="10">
        <v>1.8966638179755599E-3</v>
      </c>
      <c r="T525" s="11">
        <v>0.136808410609284</v>
      </c>
      <c r="U525" s="13" t="s">
        <v>1361</v>
      </c>
      <c r="V525" s="13" t="s">
        <v>1561</v>
      </c>
      <c r="W525" s="13" t="s">
        <v>1562</v>
      </c>
      <c r="X525" s="13" t="s">
        <v>1553</v>
      </c>
      <c r="Y525" s="12" t="s">
        <v>1385</v>
      </c>
      <c r="Z525" s="31"/>
      <c r="AA525" s="31"/>
      <c r="AB525" s="31"/>
    </row>
    <row r="526" spans="1:28" ht="20.25" customHeight="1" x14ac:dyDescent="0.15">
      <c r="A526" s="13">
        <v>524</v>
      </c>
      <c r="B526" s="13">
        <v>106</v>
      </c>
      <c r="C526" s="13">
        <v>581</v>
      </c>
      <c r="D526" s="13">
        <v>32</v>
      </c>
      <c r="E526" s="13">
        <v>13</v>
      </c>
      <c r="F526" s="13">
        <v>2003</v>
      </c>
      <c r="G526" s="38" t="str">
        <f t="shared" si="3"/>
        <v>Radial glia</v>
      </c>
      <c r="H526" s="13" t="s">
        <v>73</v>
      </c>
      <c r="I526" s="13" t="s">
        <v>73</v>
      </c>
      <c r="J526" s="39" t="b">
        <f t="shared" si="1"/>
        <v>1</v>
      </c>
      <c r="K526" s="13" t="s">
        <v>172</v>
      </c>
      <c r="L526" s="13" t="s">
        <v>172</v>
      </c>
      <c r="M526" s="13" t="s">
        <v>172</v>
      </c>
      <c r="N526" s="30"/>
      <c r="O526" s="8"/>
      <c r="P526" s="8">
        <v>7.0419870558465902</v>
      </c>
      <c r="Q526" s="9" t="str">
        <f t="shared" si="2"/>
        <v>Early</v>
      </c>
      <c r="R526" s="9">
        <v>7804.6919620569097</v>
      </c>
      <c r="S526" s="10">
        <v>9.7642908069984404E-3</v>
      </c>
      <c r="T526" s="11">
        <v>0.175989453709641</v>
      </c>
      <c r="U526" s="13" t="s">
        <v>1225</v>
      </c>
      <c r="V526" s="13" t="s">
        <v>1563</v>
      </c>
      <c r="W526" s="13" t="s">
        <v>1564</v>
      </c>
      <c r="X526" s="13" t="s">
        <v>1553</v>
      </c>
      <c r="Y526" s="12" t="s">
        <v>1382</v>
      </c>
      <c r="Z526" s="31"/>
      <c r="AA526" s="31"/>
      <c r="AB526" s="31"/>
    </row>
    <row r="527" spans="1:28" ht="20.25" customHeight="1" x14ac:dyDescent="0.15">
      <c r="A527" s="13">
        <v>525</v>
      </c>
      <c r="B527" s="13">
        <v>105</v>
      </c>
      <c r="C527" s="13">
        <v>580</v>
      </c>
      <c r="D527" s="13">
        <v>32</v>
      </c>
      <c r="E527" s="13">
        <v>12</v>
      </c>
      <c r="F527" s="13">
        <v>4980</v>
      </c>
      <c r="G527" s="38" t="str">
        <f t="shared" si="3"/>
        <v>Radial glia</v>
      </c>
      <c r="H527" s="13" t="s">
        <v>73</v>
      </c>
      <c r="I527" s="13" t="s">
        <v>73</v>
      </c>
      <c r="J527" s="39" t="b">
        <f t="shared" si="1"/>
        <v>1</v>
      </c>
      <c r="K527" s="13" t="s">
        <v>172</v>
      </c>
      <c r="L527" s="13" t="s">
        <v>172</v>
      </c>
      <c r="M527" s="13" t="s">
        <v>172</v>
      </c>
      <c r="N527" s="30"/>
      <c r="O527" s="8"/>
      <c r="P527" s="8">
        <v>6.2665260405904304</v>
      </c>
      <c r="Q527" s="9" t="str">
        <f t="shared" si="2"/>
        <v>Early</v>
      </c>
      <c r="R527" s="9">
        <v>8831.8757028112504</v>
      </c>
      <c r="S527" s="10">
        <v>1.04046693307884E-2</v>
      </c>
      <c r="T527" s="11">
        <v>0.151453637181927</v>
      </c>
      <c r="U527" s="13" t="s">
        <v>1225</v>
      </c>
      <c r="V527" s="13" t="s">
        <v>1565</v>
      </c>
      <c r="W527" s="13" t="s">
        <v>1566</v>
      </c>
      <c r="X527" s="13" t="s">
        <v>1354</v>
      </c>
      <c r="Y527" s="12" t="s">
        <v>1382</v>
      </c>
      <c r="Z527" s="14" t="s">
        <v>232</v>
      </c>
      <c r="AA527" s="14" t="s">
        <v>1360</v>
      </c>
      <c r="AB527" s="14" t="s">
        <v>206</v>
      </c>
    </row>
    <row r="528" spans="1:28" ht="20.25" customHeight="1" x14ac:dyDescent="0.15">
      <c r="A528" s="13">
        <v>526</v>
      </c>
      <c r="B528" s="13">
        <v>104</v>
      </c>
      <c r="C528" s="13">
        <v>579</v>
      </c>
      <c r="D528" s="13">
        <v>32</v>
      </c>
      <c r="E528" s="13">
        <v>11</v>
      </c>
      <c r="F528" s="13">
        <v>5586</v>
      </c>
      <c r="G528" s="38" t="str">
        <f t="shared" si="3"/>
        <v>Radial glia</v>
      </c>
      <c r="H528" s="13" t="s">
        <v>73</v>
      </c>
      <c r="I528" s="13" t="s">
        <v>73</v>
      </c>
      <c r="J528" s="39" t="b">
        <f t="shared" si="1"/>
        <v>1</v>
      </c>
      <c r="K528" s="13" t="s">
        <v>177</v>
      </c>
      <c r="L528" s="13" t="s">
        <v>177</v>
      </c>
      <c r="M528" s="13" t="s">
        <v>177</v>
      </c>
      <c r="N528" s="30"/>
      <c r="O528" s="8"/>
      <c r="P528" s="8">
        <v>6.6368241886319099</v>
      </c>
      <c r="Q528" s="9" t="str">
        <f t="shared" si="2"/>
        <v>Early</v>
      </c>
      <c r="R528" s="9">
        <v>7967.9745793053899</v>
      </c>
      <c r="S528" s="10">
        <v>1.1655399040758701E-2</v>
      </c>
      <c r="T528" s="11">
        <v>0.17424502256508101</v>
      </c>
      <c r="U528" s="13" t="s">
        <v>1225</v>
      </c>
      <c r="V528" s="13" t="s">
        <v>1567</v>
      </c>
      <c r="W528" s="13" t="s">
        <v>1568</v>
      </c>
      <c r="X528" s="13" t="s">
        <v>1351</v>
      </c>
      <c r="Y528" s="12" t="s">
        <v>1569</v>
      </c>
      <c r="Z528" s="31"/>
      <c r="AA528" s="31"/>
      <c r="AB528" s="31"/>
    </row>
    <row r="529" spans="1:28" ht="20.25" customHeight="1" x14ac:dyDescent="0.15">
      <c r="A529" s="13">
        <v>527</v>
      </c>
      <c r="B529" s="13">
        <v>103</v>
      </c>
      <c r="C529" s="13">
        <v>578</v>
      </c>
      <c r="D529" s="13">
        <v>32</v>
      </c>
      <c r="E529" s="13">
        <v>10</v>
      </c>
      <c r="F529" s="13">
        <v>2005</v>
      </c>
      <c r="G529" s="38" t="str">
        <f t="shared" si="3"/>
        <v>Radial glia</v>
      </c>
      <c r="H529" s="13" t="s">
        <v>73</v>
      </c>
      <c r="I529" s="13" t="s">
        <v>73</v>
      </c>
      <c r="J529" s="39" t="b">
        <f t="shared" si="1"/>
        <v>1</v>
      </c>
      <c r="K529" s="13" t="s">
        <v>172</v>
      </c>
      <c r="L529" s="13" t="s">
        <v>172</v>
      </c>
      <c r="M529" s="13" t="s">
        <v>172</v>
      </c>
      <c r="N529" s="30"/>
      <c r="O529" s="8"/>
      <c r="P529" s="8">
        <v>6.2672817489452601</v>
      </c>
      <c r="Q529" s="9" t="str">
        <f t="shared" si="2"/>
        <v>Early</v>
      </c>
      <c r="R529" s="9">
        <v>8973.8733167082191</v>
      </c>
      <c r="S529" s="10">
        <v>1.05057143592891E-2</v>
      </c>
      <c r="T529" s="11">
        <v>0.175968047595603</v>
      </c>
      <c r="U529" s="13" t="s">
        <v>1225</v>
      </c>
      <c r="V529" s="13" t="s">
        <v>1570</v>
      </c>
      <c r="W529" s="13" t="s">
        <v>1571</v>
      </c>
      <c r="X529" s="13" t="s">
        <v>1351</v>
      </c>
      <c r="Y529" s="12" t="s">
        <v>1382</v>
      </c>
      <c r="Z529" s="14" t="s">
        <v>436</v>
      </c>
      <c r="AA529" s="14" t="s">
        <v>132</v>
      </c>
      <c r="AB529" s="14" t="s">
        <v>133</v>
      </c>
    </row>
    <row r="530" spans="1:28" ht="20.25" customHeight="1" x14ac:dyDescent="0.15">
      <c r="A530" s="13">
        <v>528</v>
      </c>
      <c r="B530" s="13">
        <v>110</v>
      </c>
      <c r="C530" s="13">
        <v>573</v>
      </c>
      <c r="D530" s="13">
        <v>32</v>
      </c>
      <c r="E530" s="13">
        <v>5</v>
      </c>
      <c r="F530" s="13">
        <v>7829</v>
      </c>
      <c r="G530" s="38" t="str">
        <f t="shared" si="3"/>
        <v>Radial glia</v>
      </c>
      <c r="H530" s="13" t="s">
        <v>73</v>
      </c>
      <c r="I530" s="13" t="s">
        <v>73</v>
      </c>
      <c r="J530" s="39" t="b">
        <f t="shared" si="1"/>
        <v>1</v>
      </c>
      <c r="K530" s="13" t="s">
        <v>274</v>
      </c>
      <c r="L530" s="13" t="s">
        <v>274</v>
      </c>
      <c r="M530" s="13" t="s">
        <v>274</v>
      </c>
      <c r="N530" s="30"/>
      <c r="O530" s="8"/>
      <c r="P530" s="8">
        <v>6.1980584631600903</v>
      </c>
      <c r="Q530" s="9" t="str">
        <f t="shared" si="2"/>
        <v>Early</v>
      </c>
      <c r="R530" s="9">
        <v>11727.960148167</v>
      </c>
      <c r="S530" s="10">
        <v>1.4346269293385E-2</v>
      </c>
      <c r="T530" s="11">
        <v>0.15182104385506101</v>
      </c>
      <c r="U530" s="13" t="s">
        <v>1225</v>
      </c>
      <c r="V530" s="13" t="s">
        <v>1572</v>
      </c>
      <c r="W530" s="13" t="s">
        <v>1573</v>
      </c>
      <c r="X530" s="13" t="s">
        <v>1351</v>
      </c>
      <c r="Y530" s="12" t="s">
        <v>1569</v>
      </c>
      <c r="Z530" s="31"/>
      <c r="AA530" s="31"/>
      <c r="AB530" s="31"/>
    </row>
    <row r="531" spans="1:28" ht="20.25" customHeight="1" x14ac:dyDescent="0.15">
      <c r="A531" s="13">
        <v>529</v>
      </c>
      <c r="B531" s="13">
        <v>109</v>
      </c>
      <c r="C531" s="13">
        <v>584</v>
      </c>
      <c r="D531" s="13">
        <v>32</v>
      </c>
      <c r="E531" s="13">
        <v>16</v>
      </c>
      <c r="F531" s="13">
        <v>6703</v>
      </c>
      <c r="G531" s="38" t="str">
        <f t="shared" si="3"/>
        <v>Radial glia</v>
      </c>
      <c r="H531" s="13" t="s">
        <v>73</v>
      </c>
      <c r="I531" s="13" t="s">
        <v>73</v>
      </c>
      <c r="J531" s="39" t="b">
        <f t="shared" si="1"/>
        <v>1</v>
      </c>
      <c r="K531" s="13" t="s">
        <v>177</v>
      </c>
      <c r="L531" s="13" t="s">
        <v>177</v>
      </c>
      <c r="M531" s="13" t="s">
        <v>177</v>
      </c>
      <c r="N531" s="30"/>
      <c r="O531" s="8"/>
      <c r="P531" s="8">
        <v>6.8850216749584803</v>
      </c>
      <c r="Q531" s="9" t="str">
        <f t="shared" si="2"/>
        <v>Early</v>
      </c>
      <c r="R531" s="9">
        <v>8249.1517231090493</v>
      </c>
      <c r="S531" s="10">
        <v>8.6899997455756606E-3</v>
      </c>
      <c r="T531" s="11">
        <v>0.16497620737451599</v>
      </c>
      <c r="U531" s="13" t="s">
        <v>1225</v>
      </c>
      <c r="V531" s="13" t="s">
        <v>1574</v>
      </c>
      <c r="W531" s="13" t="s">
        <v>1575</v>
      </c>
      <c r="X531" s="13" t="s">
        <v>1576</v>
      </c>
      <c r="Y531" s="12" t="s">
        <v>1382</v>
      </c>
      <c r="Z531" s="31"/>
      <c r="AA531" s="31"/>
      <c r="AB531" s="31"/>
    </row>
    <row r="532" spans="1:28" ht="20.25" customHeight="1" x14ac:dyDescent="0.15">
      <c r="A532" s="13">
        <v>530</v>
      </c>
      <c r="B532" s="13">
        <v>108</v>
      </c>
      <c r="C532" s="13">
        <v>583</v>
      </c>
      <c r="D532" s="13">
        <v>32</v>
      </c>
      <c r="E532" s="13">
        <v>15</v>
      </c>
      <c r="F532" s="13">
        <v>3905</v>
      </c>
      <c r="G532" s="38" t="str">
        <f t="shared" si="3"/>
        <v>Radial glia</v>
      </c>
      <c r="H532" s="13" t="s">
        <v>73</v>
      </c>
      <c r="I532" s="13" t="s">
        <v>73</v>
      </c>
      <c r="J532" s="39" t="b">
        <f t="shared" si="1"/>
        <v>1</v>
      </c>
      <c r="K532" s="13" t="s">
        <v>177</v>
      </c>
      <c r="L532" s="13" t="s">
        <v>177</v>
      </c>
      <c r="M532" s="13" t="s">
        <v>177</v>
      </c>
      <c r="N532" s="30"/>
      <c r="O532" s="8"/>
      <c r="P532" s="8">
        <v>6.8487580373864096</v>
      </c>
      <c r="Q532" s="9" t="str">
        <f t="shared" si="2"/>
        <v>Early</v>
      </c>
      <c r="R532" s="9">
        <v>9857.1951344430199</v>
      </c>
      <c r="S532" s="10">
        <v>2.6378282448145701E-2</v>
      </c>
      <c r="T532" s="11">
        <v>0.220704041729548</v>
      </c>
      <c r="U532" s="13" t="s">
        <v>1225</v>
      </c>
      <c r="V532" s="13" t="s">
        <v>1577</v>
      </c>
      <c r="W532" s="13" t="s">
        <v>1578</v>
      </c>
      <c r="X532" s="13" t="s">
        <v>1553</v>
      </c>
      <c r="Y532" s="12" t="s">
        <v>1569</v>
      </c>
      <c r="Z532" s="31"/>
      <c r="AA532" s="31"/>
      <c r="AB532" s="31"/>
    </row>
    <row r="533" spans="1:28" ht="20.25" customHeight="1" x14ac:dyDescent="0.15">
      <c r="A533" s="13">
        <v>531</v>
      </c>
      <c r="B533" s="13">
        <v>107</v>
      </c>
      <c r="C533" s="13">
        <v>576</v>
      </c>
      <c r="D533" s="13">
        <v>32</v>
      </c>
      <c r="E533" s="13">
        <v>8</v>
      </c>
      <c r="F533" s="13">
        <v>9128</v>
      </c>
      <c r="G533" s="38" t="str">
        <f t="shared" si="3"/>
        <v>Radial glia</v>
      </c>
      <c r="H533" s="13" t="s">
        <v>73</v>
      </c>
      <c r="I533" s="13" t="s">
        <v>73</v>
      </c>
      <c r="J533" s="39" t="b">
        <f t="shared" si="1"/>
        <v>1</v>
      </c>
      <c r="K533" s="13" t="s">
        <v>177</v>
      </c>
      <c r="L533" s="13" t="s">
        <v>177</v>
      </c>
      <c r="M533" s="13" t="s">
        <v>177</v>
      </c>
      <c r="N533" s="30"/>
      <c r="O533" s="8"/>
      <c r="P533" s="8">
        <v>6.38236188172875</v>
      </c>
      <c r="Q533" s="9" t="str">
        <f t="shared" si="2"/>
        <v>Early</v>
      </c>
      <c r="R533" s="9">
        <v>4913.1660823838702</v>
      </c>
      <c r="S533" s="10">
        <v>1.15666662563842E-2</v>
      </c>
      <c r="T533" s="11">
        <v>0.13164611731904299</v>
      </c>
      <c r="U533" s="13" t="s">
        <v>1225</v>
      </c>
      <c r="V533" s="13" t="s">
        <v>1579</v>
      </c>
      <c r="W533" s="13" t="s">
        <v>1580</v>
      </c>
      <c r="X533" s="13" t="s">
        <v>1553</v>
      </c>
      <c r="Y533" s="12" t="s">
        <v>1569</v>
      </c>
      <c r="Z533" s="14" t="s">
        <v>36</v>
      </c>
      <c r="AA533" s="31"/>
      <c r="AB533" s="31"/>
    </row>
    <row r="534" spans="1:28" ht="20.25" customHeight="1" x14ac:dyDescent="0.15">
      <c r="A534" s="13">
        <v>532</v>
      </c>
      <c r="B534" s="13">
        <v>137</v>
      </c>
      <c r="C534" s="13">
        <v>553</v>
      </c>
      <c r="D534" s="13">
        <v>31</v>
      </c>
      <c r="E534" s="13">
        <v>4</v>
      </c>
      <c r="F534" s="13">
        <v>2958</v>
      </c>
      <c r="G534" s="38" t="str">
        <f t="shared" si="3"/>
        <v>Radial glia</v>
      </c>
      <c r="H534" s="13" t="s">
        <v>73</v>
      </c>
      <c r="I534" s="13" t="s">
        <v>73</v>
      </c>
      <c r="J534" s="39" t="b">
        <f t="shared" si="1"/>
        <v>0</v>
      </c>
      <c r="K534" s="13" t="s">
        <v>215</v>
      </c>
      <c r="L534" s="13" t="s">
        <v>215</v>
      </c>
      <c r="M534" s="13" t="s">
        <v>215</v>
      </c>
      <c r="N534" s="30"/>
      <c r="O534" s="8"/>
      <c r="P534" s="8">
        <v>6.8933739517088002</v>
      </c>
      <c r="Q534" s="9" t="str">
        <f t="shared" si="2"/>
        <v>Early</v>
      </c>
      <c r="R534" s="9">
        <v>5241.4932386747796</v>
      </c>
      <c r="S534" s="10">
        <v>3.0564640442456801E-3</v>
      </c>
      <c r="T534" s="11">
        <v>0.14631226351938001</v>
      </c>
      <c r="U534" s="13" t="s">
        <v>1581</v>
      </c>
      <c r="V534" s="13" t="s">
        <v>1582</v>
      </c>
      <c r="W534" s="13" t="s">
        <v>1583</v>
      </c>
      <c r="X534" s="13" t="s">
        <v>1354</v>
      </c>
      <c r="Y534" s="12" t="s">
        <v>1385</v>
      </c>
      <c r="Z534" s="31"/>
      <c r="AA534" s="31"/>
      <c r="AB534" s="31"/>
    </row>
    <row r="535" spans="1:28" ht="20.25" customHeight="1" x14ac:dyDescent="0.15">
      <c r="A535" s="13">
        <v>533</v>
      </c>
      <c r="B535" s="13">
        <v>138</v>
      </c>
      <c r="C535" s="13">
        <v>569</v>
      </c>
      <c r="D535" s="13">
        <v>32</v>
      </c>
      <c r="E535" s="13">
        <v>1</v>
      </c>
      <c r="F535" s="13">
        <v>1219</v>
      </c>
      <c r="G535" s="38" t="str">
        <f t="shared" si="3"/>
        <v>Radial glia</v>
      </c>
      <c r="H535" s="13" t="s">
        <v>73</v>
      </c>
      <c r="I535" s="13" t="s">
        <v>73</v>
      </c>
      <c r="J535" s="39" t="b">
        <f t="shared" si="1"/>
        <v>1</v>
      </c>
      <c r="K535" s="13" t="s">
        <v>172</v>
      </c>
      <c r="L535" s="13" t="s">
        <v>172</v>
      </c>
      <c r="M535" s="13" t="s">
        <v>172</v>
      </c>
      <c r="N535" s="30"/>
      <c r="O535" s="8"/>
      <c r="P535" s="8">
        <v>6.6188679030921396</v>
      </c>
      <c r="Q535" s="9" t="str">
        <f t="shared" si="2"/>
        <v>Early</v>
      </c>
      <c r="R535" s="9">
        <v>7965.9425758818597</v>
      </c>
      <c r="S535" s="10">
        <v>6.0175934812339302E-3</v>
      </c>
      <c r="T535" s="11">
        <v>0.17433016761064701</v>
      </c>
      <c r="U535" s="13" t="s">
        <v>1225</v>
      </c>
      <c r="V535" s="13" t="s">
        <v>1584</v>
      </c>
      <c r="W535" s="13" t="s">
        <v>1585</v>
      </c>
      <c r="X535" s="13" t="s">
        <v>1354</v>
      </c>
      <c r="Y535" s="12" t="s">
        <v>1382</v>
      </c>
      <c r="Z535" s="14" t="s">
        <v>1232</v>
      </c>
      <c r="AA535" s="14" t="s">
        <v>132</v>
      </c>
      <c r="AB535" s="14" t="s">
        <v>133</v>
      </c>
    </row>
    <row r="536" spans="1:28" ht="20.25" customHeight="1" x14ac:dyDescent="0.15">
      <c r="A536" s="13">
        <v>534</v>
      </c>
      <c r="B536" s="13">
        <v>102</v>
      </c>
      <c r="C536" s="13">
        <v>595</v>
      </c>
      <c r="D536" s="13">
        <v>33</v>
      </c>
      <c r="E536" s="13">
        <v>10</v>
      </c>
      <c r="F536" s="13">
        <v>5908</v>
      </c>
      <c r="G536" s="38" t="str">
        <f t="shared" si="3"/>
        <v>Radial glia</v>
      </c>
      <c r="H536" s="13" t="s">
        <v>73</v>
      </c>
      <c r="I536" s="13" t="s">
        <v>73</v>
      </c>
      <c r="J536" s="39" t="b">
        <f t="shared" si="1"/>
        <v>1</v>
      </c>
      <c r="K536" s="13" t="s">
        <v>124</v>
      </c>
      <c r="L536" s="13" t="s">
        <v>124</v>
      </c>
      <c r="M536" s="13" t="s">
        <v>124</v>
      </c>
      <c r="N536" s="30"/>
      <c r="O536" s="8"/>
      <c r="P536" s="8">
        <v>6.4310934347483197</v>
      </c>
      <c r="Q536" s="9" t="str">
        <f t="shared" si="2"/>
        <v>Early</v>
      </c>
      <c r="R536" s="9">
        <v>8745.3752538930294</v>
      </c>
      <c r="S536" s="10">
        <v>9.0854213495628802E-3</v>
      </c>
      <c r="T536" s="11">
        <v>0.133145913458381</v>
      </c>
      <c r="U536" s="13" t="s">
        <v>1238</v>
      </c>
      <c r="V536" s="13" t="s">
        <v>1586</v>
      </c>
      <c r="W536" s="13" t="s">
        <v>1587</v>
      </c>
      <c r="X536" s="13" t="s">
        <v>1333</v>
      </c>
      <c r="Y536" s="12" t="s">
        <v>1382</v>
      </c>
      <c r="Z536" s="14" t="s">
        <v>36</v>
      </c>
      <c r="AA536" s="31"/>
      <c r="AB536" s="31"/>
    </row>
    <row r="537" spans="1:28" ht="20.25" customHeight="1" x14ac:dyDescent="0.15">
      <c r="A537" s="13">
        <v>535</v>
      </c>
      <c r="B537" s="13">
        <v>101</v>
      </c>
      <c r="C537" s="13">
        <v>535</v>
      </c>
      <c r="D537" s="13">
        <v>30</v>
      </c>
      <c r="E537" s="13">
        <v>6</v>
      </c>
      <c r="F537" s="13">
        <v>677</v>
      </c>
      <c r="G537" s="38" t="str">
        <f t="shared" si="3"/>
        <v>Radial glia</v>
      </c>
      <c r="H537" s="13" t="s">
        <v>73</v>
      </c>
      <c r="I537" s="13" t="s">
        <v>73</v>
      </c>
      <c r="J537" s="39" t="b">
        <f t="shared" si="1"/>
        <v>1</v>
      </c>
      <c r="K537" s="13" t="s">
        <v>124</v>
      </c>
      <c r="L537" s="13" t="s">
        <v>124</v>
      </c>
      <c r="M537" s="13" t="s">
        <v>124</v>
      </c>
      <c r="N537" s="30"/>
      <c r="O537" s="8"/>
      <c r="P537" s="8">
        <v>6.4364844664513097</v>
      </c>
      <c r="Q537" s="9" t="str">
        <f t="shared" si="2"/>
        <v>Early</v>
      </c>
      <c r="R537" s="9">
        <v>6845.5465288035502</v>
      </c>
      <c r="S537" s="10">
        <v>1.00952274965392E-2</v>
      </c>
      <c r="T537" s="11">
        <v>0.113735748782335</v>
      </c>
      <c r="U537" s="13" t="s">
        <v>1250</v>
      </c>
      <c r="V537" s="13" t="s">
        <v>1588</v>
      </c>
      <c r="W537" s="13" t="s">
        <v>1589</v>
      </c>
      <c r="X537" s="13" t="s">
        <v>1351</v>
      </c>
      <c r="Y537" s="12" t="s">
        <v>1382</v>
      </c>
      <c r="Z537" s="14" t="s">
        <v>36</v>
      </c>
      <c r="AA537" s="31"/>
      <c r="AB537" s="31"/>
    </row>
    <row r="538" spans="1:28" ht="20.25" customHeight="1" x14ac:dyDescent="0.15">
      <c r="A538" s="13">
        <v>536</v>
      </c>
      <c r="B538" s="13">
        <v>100</v>
      </c>
      <c r="C538" s="13">
        <v>572</v>
      </c>
      <c r="D538" s="13">
        <v>32</v>
      </c>
      <c r="E538" s="13">
        <v>4</v>
      </c>
      <c r="F538" s="13">
        <v>361</v>
      </c>
      <c r="G538" s="38" t="str">
        <f t="shared" si="3"/>
        <v>Radial glia</v>
      </c>
      <c r="H538" s="13" t="s">
        <v>73</v>
      </c>
      <c r="I538" s="13" t="s">
        <v>73</v>
      </c>
      <c r="J538" s="39" t="b">
        <f t="shared" si="1"/>
        <v>1</v>
      </c>
      <c r="K538" s="13" t="s">
        <v>274</v>
      </c>
      <c r="L538" s="13" t="s">
        <v>274</v>
      </c>
      <c r="M538" s="13" t="s">
        <v>274</v>
      </c>
      <c r="N538" s="30"/>
      <c r="O538" s="8"/>
      <c r="P538" s="8">
        <v>6.5185595404078098</v>
      </c>
      <c r="Q538" s="9" t="str">
        <f t="shared" si="2"/>
        <v>Early</v>
      </c>
      <c r="R538" s="9">
        <v>13620.2631578947</v>
      </c>
      <c r="S538" s="10">
        <v>9.5347255602842799E-3</v>
      </c>
      <c r="T538" s="11">
        <v>0.213223675624506</v>
      </c>
      <c r="U538" s="13" t="s">
        <v>1225</v>
      </c>
      <c r="V538" s="13" t="s">
        <v>1590</v>
      </c>
      <c r="W538" s="13" t="s">
        <v>1591</v>
      </c>
      <c r="X538" s="13" t="s">
        <v>1553</v>
      </c>
      <c r="Y538" s="12" t="s">
        <v>1592</v>
      </c>
      <c r="Z538" s="31"/>
      <c r="AA538" s="31"/>
      <c r="AB538" s="31"/>
    </row>
    <row r="539" spans="1:28" ht="20.25" customHeight="1" x14ac:dyDescent="0.15">
      <c r="A539" s="13">
        <v>537</v>
      </c>
      <c r="B539" s="13">
        <v>99</v>
      </c>
      <c r="C539" s="13">
        <v>575</v>
      </c>
      <c r="D539" s="13">
        <v>32</v>
      </c>
      <c r="E539" s="13">
        <v>7</v>
      </c>
      <c r="F539" s="13">
        <v>9093</v>
      </c>
      <c r="G539" s="38" t="str">
        <f t="shared" si="3"/>
        <v>Radial glia</v>
      </c>
      <c r="H539" s="13" t="s">
        <v>73</v>
      </c>
      <c r="I539" s="13" t="s">
        <v>73</v>
      </c>
      <c r="J539" s="39" t="b">
        <f t="shared" si="1"/>
        <v>1</v>
      </c>
      <c r="K539" s="13" t="s">
        <v>172</v>
      </c>
      <c r="L539" s="13" t="s">
        <v>172</v>
      </c>
      <c r="M539" s="13" t="s">
        <v>172</v>
      </c>
      <c r="N539" s="30"/>
      <c r="O539" s="8"/>
      <c r="P539" s="8">
        <v>5.99712960061676</v>
      </c>
      <c r="Q539" s="9" t="str">
        <f t="shared" si="2"/>
        <v>Early</v>
      </c>
      <c r="R539" s="9">
        <v>6132.5929836137602</v>
      </c>
      <c r="S539" s="10">
        <v>1.4290655382681801E-2</v>
      </c>
      <c r="T539" s="11">
        <v>0.14761955100312901</v>
      </c>
      <c r="U539" s="13" t="s">
        <v>1225</v>
      </c>
      <c r="V539" s="13" t="s">
        <v>1593</v>
      </c>
      <c r="W539" s="13" t="s">
        <v>1594</v>
      </c>
      <c r="X539" s="13" t="s">
        <v>1351</v>
      </c>
      <c r="Y539" s="12" t="s">
        <v>1569</v>
      </c>
      <c r="Z539" s="14" t="s">
        <v>232</v>
      </c>
      <c r="AA539" s="14" t="s">
        <v>132</v>
      </c>
      <c r="AB539" s="14" t="s">
        <v>206</v>
      </c>
    </row>
    <row r="540" spans="1:28" ht="20.25" customHeight="1" x14ac:dyDescent="0.15">
      <c r="A540" s="13">
        <v>538</v>
      </c>
      <c r="B540" s="13">
        <v>98</v>
      </c>
      <c r="C540" s="13">
        <v>574</v>
      </c>
      <c r="D540" s="13">
        <v>32</v>
      </c>
      <c r="E540" s="13">
        <v>6</v>
      </c>
      <c r="F540" s="13">
        <v>5944</v>
      </c>
      <c r="G540" s="38" t="str">
        <f t="shared" si="3"/>
        <v>Radial glia</v>
      </c>
      <c r="H540" s="13" t="s">
        <v>73</v>
      </c>
      <c r="I540" s="13" t="s">
        <v>73</v>
      </c>
      <c r="J540" s="39" t="b">
        <f t="shared" si="1"/>
        <v>1</v>
      </c>
      <c r="K540" s="13" t="s">
        <v>172</v>
      </c>
      <c r="L540" s="13" t="s">
        <v>172</v>
      </c>
      <c r="M540" s="13" t="s">
        <v>172</v>
      </c>
      <c r="N540" s="30"/>
      <c r="O540" s="8"/>
      <c r="P540" s="8">
        <v>6.2025571832907103</v>
      </c>
      <c r="Q540" s="9" t="str">
        <f t="shared" si="2"/>
        <v>Early</v>
      </c>
      <c r="R540" s="9">
        <v>10985.8645693136</v>
      </c>
      <c r="S540" s="10">
        <v>1.2855771140093401E-2</v>
      </c>
      <c r="T540" s="11">
        <v>0.157180502619826</v>
      </c>
      <c r="U540" s="13" t="s">
        <v>1225</v>
      </c>
      <c r="V540" s="13" t="s">
        <v>1595</v>
      </c>
      <c r="W540" s="13" t="s">
        <v>1596</v>
      </c>
      <c r="X540" s="13" t="s">
        <v>1354</v>
      </c>
      <c r="Y540" s="12" t="s">
        <v>1569</v>
      </c>
      <c r="Z540" s="31"/>
      <c r="AA540" s="31"/>
      <c r="AB540" s="31"/>
    </row>
    <row r="541" spans="1:28" ht="20.25" customHeight="1" x14ac:dyDescent="0.15">
      <c r="A541" s="13">
        <v>539</v>
      </c>
      <c r="B541" s="13">
        <v>97</v>
      </c>
      <c r="C541" s="13">
        <v>568</v>
      </c>
      <c r="D541" s="13">
        <v>32</v>
      </c>
      <c r="E541" s="13">
        <v>0</v>
      </c>
      <c r="F541" s="13">
        <v>3961</v>
      </c>
      <c r="G541" s="38" t="str">
        <f t="shared" si="3"/>
        <v>Radial glia</v>
      </c>
      <c r="H541" s="13" t="s">
        <v>73</v>
      </c>
      <c r="I541" s="13" t="s">
        <v>73</v>
      </c>
      <c r="J541" s="39" t="b">
        <f t="shared" si="1"/>
        <v>1</v>
      </c>
      <c r="K541" s="13" t="s">
        <v>172</v>
      </c>
      <c r="L541" s="13" t="s">
        <v>172</v>
      </c>
      <c r="M541" s="13" t="s">
        <v>172</v>
      </c>
      <c r="N541" s="30"/>
      <c r="O541" s="8"/>
      <c r="P541" s="8">
        <v>6.6914668444339904</v>
      </c>
      <c r="Q541" s="9" t="str">
        <f t="shared" si="2"/>
        <v>Early</v>
      </c>
      <c r="R541" s="9">
        <v>6509.9813178490404</v>
      </c>
      <c r="S541" s="10">
        <v>5.9814197401596297E-3</v>
      </c>
      <c r="T541" s="11">
        <v>0.16071890945231401</v>
      </c>
      <c r="U541" s="13" t="s">
        <v>1225</v>
      </c>
      <c r="V541" s="13" t="s">
        <v>1597</v>
      </c>
      <c r="W541" s="13" t="s">
        <v>1598</v>
      </c>
      <c r="X541" s="13" t="s">
        <v>1351</v>
      </c>
      <c r="Y541" s="12" t="s">
        <v>1385</v>
      </c>
      <c r="Z541" s="31"/>
      <c r="AA541" s="31"/>
      <c r="AB541" s="31"/>
    </row>
    <row r="542" spans="1:28" ht="20.25" customHeight="1" x14ac:dyDescent="0.15">
      <c r="A542" s="13">
        <v>540</v>
      </c>
      <c r="B542" s="13">
        <v>96</v>
      </c>
      <c r="C542" s="13">
        <v>594</v>
      </c>
      <c r="D542" s="13">
        <v>33</v>
      </c>
      <c r="E542" s="13">
        <v>9</v>
      </c>
      <c r="F542" s="13">
        <v>9324</v>
      </c>
      <c r="G542" s="38" t="str">
        <f t="shared" si="3"/>
        <v>Radial glia</v>
      </c>
      <c r="H542" s="13" t="s">
        <v>73</v>
      </c>
      <c r="I542" s="13" t="s">
        <v>73</v>
      </c>
      <c r="J542" s="39" t="b">
        <f t="shared" si="1"/>
        <v>0</v>
      </c>
      <c r="K542" s="13" t="s">
        <v>124</v>
      </c>
      <c r="L542" s="13" t="s">
        <v>124</v>
      </c>
      <c r="M542" s="13" t="s">
        <v>124</v>
      </c>
      <c r="N542" s="30"/>
      <c r="O542" s="8"/>
      <c r="P542" s="8">
        <v>7.2459245049253003</v>
      </c>
      <c r="Q542" s="9" t="str">
        <f t="shared" si="2"/>
        <v>Early</v>
      </c>
      <c r="R542" s="9">
        <v>6246.5527670527499</v>
      </c>
      <c r="S542" s="10">
        <v>3.4999818432322901E-3</v>
      </c>
      <c r="T542" s="11">
        <v>9.3350935202465096E-2</v>
      </c>
      <c r="U542" s="13" t="s">
        <v>1238</v>
      </c>
      <c r="V542" s="13" t="s">
        <v>1599</v>
      </c>
      <c r="W542" s="13" t="s">
        <v>1600</v>
      </c>
      <c r="X542" s="13" t="s">
        <v>1553</v>
      </c>
      <c r="Y542" s="12" t="s">
        <v>1385</v>
      </c>
      <c r="Z542" s="14" t="s">
        <v>1601</v>
      </c>
      <c r="AA542" s="14" t="s">
        <v>132</v>
      </c>
      <c r="AB542" s="14" t="s">
        <v>2112</v>
      </c>
    </row>
    <row r="543" spans="1:28" ht="20.25" customHeight="1" x14ac:dyDescent="0.15">
      <c r="A543" s="13">
        <v>541</v>
      </c>
      <c r="B543" s="13">
        <v>95</v>
      </c>
      <c r="C543" s="13">
        <v>597</v>
      </c>
      <c r="D543" s="13">
        <v>33</v>
      </c>
      <c r="E543" s="13">
        <v>12</v>
      </c>
      <c r="F543" s="13">
        <v>67</v>
      </c>
      <c r="G543" s="38" t="str">
        <f t="shared" si="3"/>
        <v>Radial glia</v>
      </c>
      <c r="H543" s="13" t="s">
        <v>73</v>
      </c>
      <c r="I543" s="13" t="s">
        <v>73</v>
      </c>
      <c r="J543" s="39" t="b">
        <f t="shared" si="1"/>
        <v>1</v>
      </c>
      <c r="K543" s="13" t="s">
        <v>124</v>
      </c>
      <c r="L543" s="13" t="s">
        <v>124</v>
      </c>
      <c r="M543" s="13" t="s">
        <v>124</v>
      </c>
      <c r="N543" s="30"/>
      <c r="O543" s="8"/>
      <c r="P543" s="8">
        <v>6.9716417967383499</v>
      </c>
      <c r="Q543" s="9" t="str">
        <f t="shared" si="2"/>
        <v>Early</v>
      </c>
      <c r="R543" s="9">
        <v>5628</v>
      </c>
      <c r="S543" s="10">
        <v>1.1041626597427899E-2</v>
      </c>
      <c r="T543" s="11">
        <v>0.106102687779313</v>
      </c>
      <c r="U543" s="13" t="s">
        <v>1238</v>
      </c>
      <c r="V543" s="13" t="s">
        <v>1602</v>
      </c>
      <c r="W543" s="13" t="s">
        <v>1603</v>
      </c>
      <c r="X543" s="13" t="s">
        <v>1553</v>
      </c>
      <c r="Y543" s="12" t="s">
        <v>1358</v>
      </c>
      <c r="Z543" s="31"/>
      <c r="AA543" s="31"/>
      <c r="AB543" s="31"/>
    </row>
    <row r="544" spans="1:28" ht="20.25" customHeight="1" x14ac:dyDescent="0.15">
      <c r="A544" s="13">
        <v>542</v>
      </c>
      <c r="B544" s="13">
        <v>94</v>
      </c>
      <c r="C544" s="13">
        <v>592</v>
      </c>
      <c r="D544" s="13">
        <v>33</v>
      </c>
      <c r="E544" s="13">
        <v>7</v>
      </c>
      <c r="F544" s="13">
        <v>9680</v>
      </c>
      <c r="G544" s="38" t="str">
        <f t="shared" si="3"/>
        <v>Radial glia</v>
      </c>
      <c r="H544" s="13" t="s">
        <v>73</v>
      </c>
      <c r="I544" s="13" t="s">
        <v>73</v>
      </c>
      <c r="J544" s="39" t="b">
        <f t="shared" si="1"/>
        <v>1</v>
      </c>
      <c r="K544" s="13" t="s">
        <v>124</v>
      </c>
      <c r="L544" s="13" t="s">
        <v>124</v>
      </c>
      <c r="M544" s="13" t="s">
        <v>124</v>
      </c>
      <c r="N544" s="30"/>
      <c r="O544" s="8"/>
      <c r="P544" s="8">
        <v>6.2635640364047998</v>
      </c>
      <c r="Q544" s="9" t="str">
        <f t="shared" si="2"/>
        <v>Early</v>
      </c>
      <c r="R544" s="9">
        <v>5540.6072314049497</v>
      </c>
      <c r="S544" s="10">
        <v>9.2300912774334505E-3</v>
      </c>
      <c r="T544" s="11">
        <v>8.8871501008537093E-2</v>
      </c>
      <c r="U544" s="13" t="s">
        <v>1238</v>
      </c>
      <c r="V544" s="13" t="s">
        <v>1604</v>
      </c>
      <c r="W544" s="13" t="s">
        <v>1605</v>
      </c>
      <c r="X544" s="13" t="s">
        <v>1553</v>
      </c>
      <c r="Y544" s="12" t="s">
        <v>1382</v>
      </c>
      <c r="Z544" s="14" t="s">
        <v>36</v>
      </c>
      <c r="AA544" s="31"/>
      <c r="AB544" s="31"/>
    </row>
    <row r="545" spans="1:28" ht="20.25" customHeight="1" x14ac:dyDescent="0.15">
      <c r="A545" s="13">
        <v>543</v>
      </c>
      <c r="B545" s="13">
        <v>93</v>
      </c>
      <c r="C545" s="13">
        <v>590</v>
      </c>
      <c r="D545" s="13">
        <v>33</v>
      </c>
      <c r="E545" s="13">
        <v>5</v>
      </c>
      <c r="F545" s="13">
        <v>12769</v>
      </c>
      <c r="G545" s="38" t="str">
        <f t="shared" si="3"/>
        <v>Radial glia</v>
      </c>
      <c r="H545" s="13" t="s">
        <v>73</v>
      </c>
      <c r="I545" s="13" t="s">
        <v>73</v>
      </c>
      <c r="J545" s="39" t="b">
        <f t="shared" si="1"/>
        <v>1</v>
      </c>
      <c r="K545" s="13" t="s">
        <v>124</v>
      </c>
      <c r="L545" s="13" t="s">
        <v>124</v>
      </c>
      <c r="M545" s="13" t="s">
        <v>124</v>
      </c>
      <c r="N545" s="30"/>
      <c r="O545" s="8"/>
      <c r="P545" s="8">
        <v>6.6453207278738997</v>
      </c>
      <c r="Q545" s="9" t="str">
        <f t="shared" si="2"/>
        <v>Early</v>
      </c>
      <c r="R545" s="9">
        <v>8903.3612655650395</v>
      </c>
      <c r="S545" s="10">
        <v>2.5253779372504399E-2</v>
      </c>
      <c r="T545" s="11">
        <v>0.17257316286907201</v>
      </c>
      <c r="U545" s="13" t="s">
        <v>1238</v>
      </c>
      <c r="V545" s="13" t="s">
        <v>1606</v>
      </c>
      <c r="W545" s="13" t="s">
        <v>1607</v>
      </c>
      <c r="X545" s="13" t="s">
        <v>1351</v>
      </c>
      <c r="Y545" s="12" t="s">
        <v>1569</v>
      </c>
      <c r="Z545" s="14" t="s">
        <v>36</v>
      </c>
      <c r="AA545" s="31"/>
      <c r="AB545" s="31"/>
    </row>
    <row r="546" spans="1:28" ht="20.25" customHeight="1" x14ac:dyDescent="0.15">
      <c r="A546" s="13">
        <v>544</v>
      </c>
      <c r="B546" s="13">
        <v>92</v>
      </c>
      <c r="C546" s="13">
        <v>596</v>
      </c>
      <c r="D546" s="13">
        <v>33</v>
      </c>
      <c r="E546" s="13">
        <v>11</v>
      </c>
      <c r="F546" s="13">
        <v>698</v>
      </c>
      <c r="G546" s="38" t="str">
        <f t="shared" si="3"/>
        <v>Radial glia</v>
      </c>
      <c r="H546" s="13" t="s">
        <v>73</v>
      </c>
      <c r="I546" s="13" t="s">
        <v>73</v>
      </c>
      <c r="J546" s="39" t="b">
        <f t="shared" si="1"/>
        <v>1</v>
      </c>
      <c r="K546" s="13" t="s">
        <v>124</v>
      </c>
      <c r="L546" s="13" t="s">
        <v>124</v>
      </c>
      <c r="M546" s="13" t="s">
        <v>124</v>
      </c>
      <c r="N546" s="30"/>
      <c r="O546" s="8"/>
      <c r="P546" s="8">
        <v>6.2661891099716698</v>
      </c>
      <c r="Q546" s="9" t="str">
        <f t="shared" si="2"/>
        <v>Early</v>
      </c>
      <c r="R546" s="9">
        <v>9395.1074498567305</v>
      </c>
      <c r="S546" s="10">
        <v>9.7369566489075108E-3</v>
      </c>
      <c r="T546" s="11">
        <v>0.134625719371852</v>
      </c>
      <c r="U546" s="13" t="s">
        <v>1238</v>
      </c>
      <c r="V546" s="13" t="s">
        <v>1608</v>
      </c>
      <c r="W546" s="13" t="s">
        <v>1609</v>
      </c>
      <c r="X546" s="13" t="s">
        <v>1351</v>
      </c>
      <c r="Y546" s="12" t="s">
        <v>1382</v>
      </c>
      <c r="Z546" s="14" t="s">
        <v>1264</v>
      </c>
      <c r="AA546" s="14" t="s">
        <v>132</v>
      </c>
      <c r="AB546" s="14" t="s">
        <v>133</v>
      </c>
    </row>
    <row r="547" spans="1:28" ht="20.25" customHeight="1" x14ac:dyDescent="0.15">
      <c r="A547" s="13">
        <v>545</v>
      </c>
      <c r="B547" s="13">
        <v>91</v>
      </c>
      <c r="C547" s="13">
        <v>589</v>
      </c>
      <c r="D547" s="13">
        <v>33</v>
      </c>
      <c r="E547" s="13">
        <v>4</v>
      </c>
      <c r="F547" s="13">
        <v>7078</v>
      </c>
      <c r="G547" s="38" t="str">
        <f t="shared" si="3"/>
        <v>Radial glia</v>
      </c>
      <c r="H547" s="13" t="s">
        <v>73</v>
      </c>
      <c r="I547" s="13" t="s">
        <v>73</v>
      </c>
      <c r="J547" s="39" t="b">
        <f t="shared" si="1"/>
        <v>1</v>
      </c>
      <c r="K547" s="13" t="s">
        <v>124</v>
      </c>
      <c r="L547" s="13" t="s">
        <v>124</v>
      </c>
      <c r="M547" s="13" t="s">
        <v>124</v>
      </c>
      <c r="N547" s="30"/>
      <c r="O547" s="8"/>
      <c r="P547" s="8">
        <v>6.7852501077617102</v>
      </c>
      <c r="Q547" s="9" t="str">
        <f t="shared" si="2"/>
        <v>Early</v>
      </c>
      <c r="R547" s="9">
        <v>5486.0105962136304</v>
      </c>
      <c r="S547" s="10">
        <v>5.6988863900319002E-3</v>
      </c>
      <c r="T547" s="11">
        <v>8.5445122023968895E-2</v>
      </c>
      <c r="U547" s="13" t="s">
        <v>1238</v>
      </c>
      <c r="V547" s="13" t="s">
        <v>1610</v>
      </c>
      <c r="W547" s="13" t="s">
        <v>1611</v>
      </c>
      <c r="X547" s="13" t="s">
        <v>1612</v>
      </c>
      <c r="Y547" s="12" t="s">
        <v>1385</v>
      </c>
      <c r="Z547" s="14" t="s">
        <v>36</v>
      </c>
      <c r="AA547" s="31"/>
      <c r="AB547" s="31"/>
    </row>
    <row r="548" spans="1:28" ht="20.25" customHeight="1" x14ac:dyDescent="0.15">
      <c r="A548" s="13">
        <v>546</v>
      </c>
      <c r="B548" s="13">
        <v>90</v>
      </c>
      <c r="C548" s="13">
        <v>587</v>
      </c>
      <c r="D548" s="13">
        <v>33</v>
      </c>
      <c r="E548" s="13">
        <v>2</v>
      </c>
      <c r="F548" s="13">
        <v>5150</v>
      </c>
      <c r="G548" s="38" t="str">
        <f t="shared" si="3"/>
        <v>Radial glia</v>
      </c>
      <c r="H548" s="13" t="s">
        <v>73</v>
      </c>
      <c r="I548" s="13" t="s">
        <v>73</v>
      </c>
      <c r="J548" s="39" t="b">
        <f t="shared" si="1"/>
        <v>1</v>
      </c>
      <c r="K548" s="13" t="s">
        <v>124</v>
      </c>
      <c r="L548" s="13" t="s">
        <v>124</v>
      </c>
      <c r="M548" s="13" t="s">
        <v>124</v>
      </c>
      <c r="N548" s="30"/>
      <c r="O548" s="8"/>
      <c r="P548" s="8">
        <v>6.6873009686331004</v>
      </c>
      <c r="Q548" s="9" t="str">
        <f t="shared" si="2"/>
        <v>Early</v>
      </c>
      <c r="R548" s="9">
        <v>10206.8029126213</v>
      </c>
      <c r="S548" s="10">
        <v>1.02908406632351E-2</v>
      </c>
      <c r="T548" s="11">
        <v>0.19840096866983201</v>
      </c>
      <c r="U548" s="13" t="s">
        <v>1238</v>
      </c>
      <c r="V548" s="13" t="s">
        <v>1613</v>
      </c>
      <c r="W548" s="13" t="s">
        <v>1614</v>
      </c>
      <c r="X548" s="13" t="s">
        <v>1351</v>
      </c>
      <c r="Y548" s="12" t="s">
        <v>1382</v>
      </c>
      <c r="Z548" s="14" t="s">
        <v>36</v>
      </c>
      <c r="AA548" s="31"/>
      <c r="AB548" s="31"/>
    </row>
    <row r="549" spans="1:28" ht="20.25" customHeight="1" x14ac:dyDescent="0.15">
      <c r="A549" s="13">
        <v>547</v>
      </c>
      <c r="B549" s="13">
        <v>89</v>
      </c>
      <c r="C549" s="13">
        <v>600</v>
      </c>
      <c r="D549" s="13">
        <v>33</v>
      </c>
      <c r="E549" s="13">
        <v>15</v>
      </c>
      <c r="F549" s="13">
        <v>7315</v>
      </c>
      <c r="G549" s="38" t="str">
        <f t="shared" si="3"/>
        <v>Radial glia</v>
      </c>
      <c r="H549" s="13" t="s">
        <v>73</v>
      </c>
      <c r="I549" s="13" t="s">
        <v>73</v>
      </c>
      <c r="J549" s="39" t="b">
        <f t="shared" si="1"/>
        <v>1</v>
      </c>
      <c r="K549" s="13" t="s">
        <v>274</v>
      </c>
      <c r="L549" s="13" t="s">
        <v>274</v>
      </c>
      <c r="M549" s="13" t="s">
        <v>274</v>
      </c>
      <c r="N549" s="30"/>
      <c r="O549" s="8"/>
      <c r="P549" s="8">
        <v>6.19870129029227</v>
      </c>
      <c r="Q549" s="9" t="str">
        <f t="shared" si="2"/>
        <v>Early</v>
      </c>
      <c r="R549" s="9">
        <v>14255.565413533801</v>
      </c>
      <c r="S549" s="10">
        <v>1.1654894907094E-2</v>
      </c>
      <c r="T549" s="11">
        <v>0.11461489388193299</v>
      </c>
      <c r="U549" s="13" t="s">
        <v>1238</v>
      </c>
      <c r="V549" s="13" t="s">
        <v>1615</v>
      </c>
      <c r="W549" s="13" t="s">
        <v>1616</v>
      </c>
      <c r="X549" s="13" t="s">
        <v>1351</v>
      </c>
      <c r="Y549" s="12" t="s">
        <v>1569</v>
      </c>
      <c r="Z549" s="31"/>
      <c r="AA549" s="31"/>
      <c r="AB549" s="31"/>
    </row>
    <row r="550" spans="1:28" ht="20.25" customHeight="1" x14ac:dyDescent="0.15">
      <c r="A550" s="13">
        <v>548</v>
      </c>
      <c r="B550" s="13">
        <v>88</v>
      </c>
      <c r="C550" s="13">
        <v>599</v>
      </c>
      <c r="D550" s="13">
        <v>33</v>
      </c>
      <c r="E550" s="13">
        <v>14</v>
      </c>
      <c r="F550" s="13">
        <v>4857</v>
      </c>
      <c r="G550" s="38" t="str">
        <f t="shared" si="3"/>
        <v>Radial glia</v>
      </c>
      <c r="H550" s="13" t="s">
        <v>73</v>
      </c>
      <c r="I550" s="13" t="s">
        <v>73</v>
      </c>
      <c r="J550" s="39" t="b">
        <f t="shared" si="1"/>
        <v>1</v>
      </c>
      <c r="K550" s="13" t="s">
        <v>124</v>
      </c>
      <c r="L550" s="13" t="s">
        <v>124</v>
      </c>
      <c r="M550" s="13" t="s">
        <v>124</v>
      </c>
      <c r="N550" s="30"/>
      <c r="O550" s="8"/>
      <c r="P550" s="8">
        <v>7.5776611308097204</v>
      </c>
      <c r="Q550" s="9" t="str">
        <f t="shared" si="2"/>
        <v>Early</v>
      </c>
      <c r="R550" s="9">
        <v>13378.490632077401</v>
      </c>
      <c r="S550" s="10">
        <v>1.38158317724558E-2</v>
      </c>
      <c r="T550" s="11">
        <v>0.17296392872541499</v>
      </c>
      <c r="U550" s="13" t="s">
        <v>1238</v>
      </c>
      <c r="V550" s="13" t="s">
        <v>1617</v>
      </c>
      <c r="W550" s="13" t="s">
        <v>1618</v>
      </c>
      <c r="X550" s="13" t="s">
        <v>1351</v>
      </c>
      <c r="Y550" s="12" t="s">
        <v>1569</v>
      </c>
      <c r="Z550" s="31"/>
      <c r="AA550" s="31"/>
      <c r="AB550" s="31"/>
    </row>
    <row r="551" spans="1:28" ht="20.25" customHeight="1" x14ac:dyDescent="0.15">
      <c r="A551" s="13">
        <v>549</v>
      </c>
      <c r="B551" s="13">
        <v>87</v>
      </c>
      <c r="C551" s="13">
        <v>601</v>
      </c>
      <c r="D551" s="13">
        <v>33</v>
      </c>
      <c r="E551" s="13">
        <v>16</v>
      </c>
      <c r="F551" s="13">
        <v>6067</v>
      </c>
      <c r="G551" s="38" t="str">
        <f t="shared" si="3"/>
        <v>Radial glia</v>
      </c>
      <c r="H551" s="13" t="s">
        <v>73</v>
      </c>
      <c r="I551" s="13" t="s">
        <v>73</v>
      </c>
      <c r="J551" s="39" t="b">
        <f t="shared" si="1"/>
        <v>1</v>
      </c>
      <c r="K551" s="13" t="s">
        <v>124</v>
      </c>
      <c r="L551" s="13" t="s">
        <v>124</v>
      </c>
      <c r="M551" s="13" t="s">
        <v>124</v>
      </c>
      <c r="N551" s="30"/>
      <c r="O551" s="8"/>
      <c r="P551" s="8">
        <v>8.3067084048830395</v>
      </c>
      <c r="Q551" s="9" t="str">
        <f t="shared" si="2"/>
        <v>Mid</v>
      </c>
      <c r="R551" s="9">
        <v>9743.7211142244705</v>
      </c>
      <c r="S551" s="10">
        <v>1.2133855106142E-2</v>
      </c>
      <c r="T551" s="11">
        <v>0.16751159046266401</v>
      </c>
      <c r="U551" s="13" t="s">
        <v>1238</v>
      </c>
      <c r="V551" s="13" t="s">
        <v>1619</v>
      </c>
      <c r="W551" s="13" t="s">
        <v>1620</v>
      </c>
      <c r="X551" s="13" t="s">
        <v>1553</v>
      </c>
      <c r="Y551" s="12" t="s">
        <v>1569</v>
      </c>
      <c r="Z551" s="31"/>
      <c r="AA551" s="31"/>
      <c r="AB551" s="31"/>
    </row>
    <row r="552" spans="1:28" ht="20.25" customHeight="1" x14ac:dyDescent="0.15">
      <c r="A552" s="13">
        <v>550</v>
      </c>
      <c r="B552" s="13">
        <v>86</v>
      </c>
      <c r="C552" s="13">
        <v>591</v>
      </c>
      <c r="D552" s="13">
        <v>33</v>
      </c>
      <c r="E552" s="13">
        <v>6</v>
      </c>
      <c r="F552" s="13">
        <v>7335</v>
      </c>
      <c r="G552" s="38" t="str">
        <f t="shared" si="3"/>
        <v>Radial glia</v>
      </c>
      <c r="H552" s="13" t="s">
        <v>73</v>
      </c>
      <c r="I552" s="13" t="s">
        <v>73</v>
      </c>
      <c r="J552" s="39" t="b">
        <f t="shared" si="1"/>
        <v>1</v>
      </c>
      <c r="K552" s="13" t="s">
        <v>124</v>
      </c>
      <c r="L552" s="13" t="s">
        <v>124</v>
      </c>
      <c r="M552" s="13" t="s">
        <v>124</v>
      </c>
      <c r="N552" s="30"/>
      <c r="O552" s="8"/>
      <c r="P552" s="8">
        <v>6.7260122975932699</v>
      </c>
      <c r="Q552" s="9" t="str">
        <f t="shared" si="2"/>
        <v>Early</v>
      </c>
      <c r="R552" s="9">
        <v>6693.0020449897902</v>
      </c>
      <c r="S552" s="10">
        <v>9.3730017725873905E-3</v>
      </c>
      <c r="T552" s="11">
        <v>0.118689729694477</v>
      </c>
      <c r="U552" s="13" t="s">
        <v>1238</v>
      </c>
      <c r="V552" s="13" t="s">
        <v>1621</v>
      </c>
      <c r="W552" s="13" t="s">
        <v>1622</v>
      </c>
      <c r="X552" s="13" t="s">
        <v>1354</v>
      </c>
      <c r="Y552" s="12" t="s">
        <v>1382</v>
      </c>
      <c r="Z552" s="14" t="s">
        <v>36</v>
      </c>
      <c r="AA552" s="31"/>
      <c r="AB552" s="31"/>
    </row>
    <row r="553" spans="1:28" ht="20.25" customHeight="1" x14ac:dyDescent="0.15">
      <c r="A553" s="13">
        <v>551</v>
      </c>
      <c r="B553" s="13">
        <v>85</v>
      </c>
      <c r="C553" s="13">
        <v>588</v>
      </c>
      <c r="D553" s="13">
        <v>33</v>
      </c>
      <c r="E553" s="13">
        <v>3</v>
      </c>
      <c r="F553" s="13">
        <v>6897</v>
      </c>
      <c r="G553" s="38" t="str">
        <f t="shared" si="3"/>
        <v>Radial glia</v>
      </c>
      <c r="H553" s="13" t="s">
        <v>73</v>
      </c>
      <c r="I553" s="13" t="s">
        <v>73</v>
      </c>
      <c r="J553" s="39" t="b">
        <f t="shared" si="1"/>
        <v>1</v>
      </c>
      <c r="K553" s="13" t="s">
        <v>124</v>
      </c>
      <c r="L553" s="13" t="s">
        <v>124</v>
      </c>
      <c r="M553" s="13" t="s">
        <v>124</v>
      </c>
      <c r="N553" s="30"/>
      <c r="O553" s="8"/>
      <c r="P553" s="8">
        <v>7.0736987749458997</v>
      </c>
      <c r="Q553" s="9" t="str">
        <f t="shared" si="2"/>
        <v>Early</v>
      </c>
      <c r="R553" s="9">
        <v>6817.7990430621903</v>
      </c>
      <c r="S553" s="10">
        <v>6.0116404250025301E-3</v>
      </c>
      <c r="T553" s="11">
        <v>0.102024099147883</v>
      </c>
      <c r="U553" s="13" t="s">
        <v>1238</v>
      </c>
      <c r="V553" s="13" t="s">
        <v>1623</v>
      </c>
      <c r="W553" s="13" t="s">
        <v>1624</v>
      </c>
      <c r="X553" s="13" t="s">
        <v>1354</v>
      </c>
      <c r="Y553" s="12" t="s">
        <v>1382</v>
      </c>
      <c r="Z553" s="31"/>
      <c r="AA553" s="31"/>
      <c r="AB553" s="31"/>
    </row>
    <row r="554" spans="1:28" ht="20.25" customHeight="1" x14ac:dyDescent="0.15">
      <c r="A554" s="13">
        <v>552</v>
      </c>
      <c r="B554" s="13" t="s">
        <v>35</v>
      </c>
      <c r="C554" s="13">
        <v>554</v>
      </c>
      <c r="D554" s="13">
        <v>31</v>
      </c>
      <c r="E554" s="13">
        <v>5</v>
      </c>
      <c r="F554" s="13">
        <v>427</v>
      </c>
      <c r="G554" s="38" t="str">
        <f t="shared" si="3"/>
        <v>Radial glia</v>
      </c>
      <c r="H554" s="13" t="s">
        <v>36</v>
      </c>
      <c r="I554" s="13" t="s">
        <v>36</v>
      </c>
      <c r="J554" s="39" t="b">
        <f t="shared" si="1"/>
        <v>1</v>
      </c>
      <c r="K554" s="13" t="s">
        <v>215</v>
      </c>
      <c r="L554" s="13" t="s">
        <v>215</v>
      </c>
      <c r="M554" s="13" t="s">
        <v>215</v>
      </c>
      <c r="N554" s="30" t="s">
        <v>39</v>
      </c>
      <c r="O554" s="8"/>
      <c r="P554" s="8">
        <v>6.4440281173384397</v>
      </c>
      <c r="Q554" s="9" t="str">
        <f t="shared" si="2"/>
        <v>Early</v>
      </c>
      <c r="R554" s="9">
        <v>11881.388758782199</v>
      </c>
      <c r="S554" s="10">
        <v>5.3397573523721797E-3</v>
      </c>
      <c r="T554" s="11">
        <v>0.25510109072241399</v>
      </c>
      <c r="U554" s="13" t="s">
        <v>1581</v>
      </c>
      <c r="V554" s="13" t="s">
        <v>1625</v>
      </c>
      <c r="W554" s="13" t="s">
        <v>1626</v>
      </c>
      <c r="X554" s="13" t="s">
        <v>1354</v>
      </c>
      <c r="Y554" s="12" t="s">
        <v>1627</v>
      </c>
      <c r="Z554" s="31"/>
      <c r="AA554" s="31"/>
      <c r="AB554" s="31"/>
    </row>
    <row r="555" spans="1:28" ht="20.25" customHeight="1" x14ac:dyDescent="0.15">
      <c r="A555" s="13">
        <v>553</v>
      </c>
      <c r="B555" s="13">
        <v>133</v>
      </c>
      <c r="C555" s="13">
        <v>567</v>
      </c>
      <c r="D555" s="13">
        <v>31</v>
      </c>
      <c r="E555" s="13">
        <v>18</v>
      </c>
      <c r="F555" s="13">
        <v>4349</v>
      </c>
      <c r="G555" s="38" t="str">
        <f t="shared" si="3"/>
        <v>Radial glia</v>
      </c>
      <c r="H555" s="13" t="s">
        <v>73</v>
      </c>
      <c r="I555" s="13" t="s">
        <v>73</v>
      </c>
      <c r="J555" s="39" t="b">
        <f t="shared" si="1"/>
        <v>1</v>
      </c>
      <c r="K555" s="13" t="s">
        <v>274</v>
      </c>
      <c r="L555" s="13" t="s">
        <v>274</v>
      </c>
      <c r="M555" s="13" t="s">
        <v>274</v>
      </c>
      <c r="N555" s="30"/>
      <c r="O555" s="8"/>
      <c r="P555" s="8">
        <v>6.1980225071190898</v>
      </c>
      <c r="Q555" s="9" t="str">
        <f t="shared" si="2"/>
        <v>Early</v>
      </c>
      <c r="R555" s="9">
        <v>11793.696022074</v>
      </c>
      <c r="S555" s="10">
        <v>8.1366381421234396E-3</v>
      </c>
      <c r="T555" s="11">
        <v>0.14473235137288601</v>
      </c>
      <c r="U555" s="13" t="s">
        <v>1581</v>
      </c>
      <c r="V555" s="13" t="s">
        <v>1628</v>
      </c>
      <c r="W555" s="13" t="s">
        <v>1629</v>
      </c>
      <c r="X555" s="13" t="s">
        <v>1351</v>
      </c>
      <c r="Y555" s="12" t="s">
        <v>1382</v>
      </c>
      <c r="Z555" s="31"/>
      <c r="AA555" s="31"/>
      <c r="AB555" s="31"/>
    </row>
    <row r="556" spans="1:28" ht="20.25" customHeight="1" x14ac:dyDescent="0.15">
      <c r="A556" s="13">
        <v>554</v>
      </c>
      <c r="B556" s="13">
        <v>134</v>
      </c>
      <c r="C556" s="13">
        <v>555</v>
      </c>
      <c r="D556" s="13">
        <v>31</v>
      </c>
      <c r="E556" s="13">
        <v>6</v>
      </c>
      <c r="F556" s="13">
        <v>3099</v>
      </c>
      <c r="G556" s="38" t="str">
        <f t="shared" si="3"/>
        <v>Radial glia</v>
      </c>
      <c r="H556" s="13" t="s">
        <v>73</v>
      </c>
      <c r="I556" s="13" t="s">
        <v>73</v>
      </c>
      <c r="J556" s="39" t="b">
        <f t="shared" si="1"/>
        <v>1</v>
      </c>
      <c r="K556" s="13" t="s">
        <v>172</v>
      </c>
      <c r="L556" s="13" t="s">
        <v>172</v>
      </c>
      <c r="M556" s="13" t="s">
        <v>172</v>
      </c>
      <c r="N556" s="30"/>
      <c r="O556" s="8"/>
      <c r="P556" s="8">
        <v>5.91045492208554</v>
      </c>
      <c r="Q556" s="9" t="str">
        <f t="shared" si="2"/>
        <v>Early</v>
      </c>
      <c r="R556" s="9">
        <v>7093.4033559212703</v>
      </c>
      <c r="S556" s="10">
        <v>5.7275491311122497E-3</v>
      </c>
      <c r="T556" s="11">
        <v>0.12759132620437599</v>
      </c>
      <c r="U556" s="13" t="s">
        <v>1581</v>
      </c>
      <c r="V556" s="13" t="s">
        <v>1630</v>
      </c>
      <c r="W556" s="13" t="s">
        <v>1631</v>
      </c>
      <c r="X556" s="13" t="s">
        <v>1351</v>
      </c>
      <c r="Y556" s="12" t="s">
        <v>1382</v>
      </c>
      <c r="Z556" s="14" t="s">
        <v>430</v>
      </c>
      <c r="AA556" s="14" t="s">
        <v>132</v>
      </c>
      <c r="AB556" s="14" t="s">
        <v>206</v>
      </c>
    </row>
    <row r="557" spans="1:28" ht="20.25" customHeight="1" x14ac:dyDescent="0.15">
      <c r="A557" s="13">
        <v>555</v>
      </c>
      <c r="B557" s="13">
        <v>136</v>
      </c>
      <c r="C557" s="13">
        <v>566</v>
      </c>
      <c r="D557" s="13">
        <v>31</v>
      </c>
      <c r="E557" s="13">
        <v>17</v>
      </c>
      <c r="F557" s="13">
        <v>4128</v>
      </c>
      <c r="G557" s="38" t="str">
        <f t="shared" si="3"/>
        <v>Radial glia</v>
      </c>
      <c r="H557" s="13" t="s">
        <v>73</v>
      </c>
      <c r="I557" s="13" t="s">
        <v>73</v>
      </c>
      <c r="J557" s="39" t="b">
        <f t="shared" si="1"/>
        <v>1</v>
      </c>
      <c r="K557" s="13" t="s">
        <v>274</v>
      </c>
      <c r="L557" s="13" t="s">
        <v>274</v>
      </c>
      <c r="M557" s="13" t="s">
        <v>274</v>
      </c>
      <c r="N557" s="30"/>
      <c r="O557" s="8"/>
      <c r="P557" s="8">
        <v>6.1781492140866003</v>
      </c>
      <c r="Q557" s="9" t="str">
        <f t="shared" si="2"/>
        <v>Early</v>
      </c>
      <c r="R557" s="9">
        <v>12480.8924418604</v>
      </c>
      <c r="S557" s="10">
        <v>8.8444833041197608E-3</v>
      </c>
      <c r="T557" s="11">
        <v>0.156404641454646</v>
      </c>
      <c r="U557" s="13" t="s">
        <v>1581</v>
      </c>
      <c r="V557" s="13" t="s">
        <v>1632</v>
      </c>
      <c r="W557" s="13" t="s">
        <v>1633</v>
      </c>
      <c r="X557" s="13" t="s">
        <v>1351</v>
      </c>
      <c r="Y557" s="12" t="s">
        <v>1382</v>
      </c>
      <c r="Z557" s="31"/>
      <c r="AA557" s="31"/>
      <c r="AB557" s="31"/>
    </row>
    <row r="558" spans="1:28" ht="20.25" customHeight="1" x14ac:dyDescent="0.15">
      <c r="A558" s="13">
        <v>556</v>
      </c>
      <c r="B558" s="13">
        <v>135</v>
      </c>
      <c r="C558" s="13">
        <v>556</v>
      </c>
      <c r="D558" s="13">
        <v>31</v>
      </c>
      <c r="E558" s="13">
        <v>7</v>
      </c>
      <c r="F558" s="13">
        <v>5009</v>
      </c>
      <c r="G558" s="38" t="str">
        <f t="shared" si="3"/>
        <v>Radial glia</v>
      </c>
      <c r="H558" s="13" t="s">
        <v>73</v>
      </c>
      <c r="I558" s="13" t="s">
        <v>73</v>
      </c>
      <c r="J558" s="39" t="b">
        <f t="shared" si="1"/>
        <v>1</v>
      </c>
      <c r="K558" s="13" t="s">
        <v>215</v>
      </c>
      <c r="L558" s="13" t="s">
        <v>215</v>
      </c>
      <c r="M558" s="13" t="s">
        <v>215</v>
      </c>
      <c r="N558" s="30"/>
      <c r="O558" s="8"/>
      <c r="P558" s="8">
        <v>6.0214613303140503</v>
      </c>
      <c r="Q558" s="9" t="str">
        <f t="shared" si="2"/>
        <v>Early</v>
      </c>
      <c r="R558" s="9">
        <v>5317.13875024954</v>
      </c>
      <c r="S558" s="10">
        <v>1.20579211414143E-2</v>
      </c>
      <c r="T558" s="11">
        <v>0.16370433334069301</v>
      </c>
      <c r="U558" s="13" t="s">
        <v>1581</v>
      </c>
      <c r="V558" s="13" t="s">
        <v>1634</v>
      </c>
      <c r="W558" s="13" t="s">
        <v>1635</v>
      </c>
      <c r="X558" s="13" t="s">
        <v>1351</v>
      </c>
      <c r="Y558" s="12" t="s">
        <v>1569</v>
      </c>
      <c r="Z558" s="14" t="s">
        <v>36</v>
      </c>
      <c r="AA558" s="31"/>
      <c r="AB558" s="31"/>
    </row>
    <row r="559" spans="1:28" ht="20.25" customHeight="1" x14ac:dyDescent="0.15">
      <c r="A559" s="13">
        <v>557</v>
      </c>
      <c r="B559" s="13">
        <v>130</v>
      </c>
      <c r="C559" s="13">
        <v>552</v>
      </c>
      <c r="D559" s="13">
        <v>31</v>
      </c>
      <c r="E559" s="13">
        <v>3</v>
      </c>
      <c r="F559" s="13">
        <v>4584</v>
      </c>
      <c r="G559" s="38" t="str">
        <f t="shared" si="3"/>
        <v>Radial glia</v>
      </c>
      <c r="H559" s="13" t="s">
        <v>73</v>
      </c>
      <c r="I559" s="13" t="s">
        <v>73</v>
      </c>
      <c r="J559" s="39" t="b">
        <f t="shared" si="1"/>
        <v>0</v>
      </c>
      <c r="K559" s="13" t="s">
        <v>215</v>
      </c>
      <c r="L559" s="13" t="s">
        <v>215</v>
      </c>
      <c r="M559" s="13" t="s">
        <v>215</v>
      </c>
      <c r="N559" s="30"/>
      <c r="O559" s="8"/>
      <c r="P559" s="8">
        <v>7.0785995453439998</v>
      </c>
      <c r="Q559" s="9" t="str">
        <f t="shared" si="2"/>
        <v>Early</v>
      </c>
      <c r="R559" s="9">
        <v>4988.42866492148</v>
      </c>
      <c r="S559" s="10">
        <v>2.8620299484063E-3</v>
      </c>
      <c r="T559" s="11">
        <v>0.14765586593329699</v>
      </c>
      <c r="U559" s="13" t="s">
        <v>1581</v>
      </c>
      <c r="V559" s="13" t="s">
        <v>1636</v>
      </c>
      <c r="W559" s="13" t="s">
        <v>1637</v>
      </c>
      <c r="X559" s="13" t="s">
        <v>1351</v>
      </c>
      <c r="Y559" s="12" t="s">
        <v>1385</v>
      </c>
      <c r="Z559" s="31"/>
      <c r="AA559" s="31"/>
      <c r="AB559" s="31"/>
    </row>
    <row r="560" spans="1:28" ht="20.25" customHeight="1" x14ac:dyDescent="0.15">
      <c r="A560" s="13">
        <v>558</v>
      </c>
      <c r="B560" s="13">
        <v>132</v>
      </c>
      <c r="C560" s="13">
        <v>551</v>
      </c>
      <c r="D560" s="13">
        <v>31</v>
      </c>
      <c r="E560" s="13">
        <v>2</v>
      </c>
      <c r="F560" s="13">
        <v>1570</v>
      </c>
      <c r="G560" s="38" t="str">
        <f t="shared" si="3"/>
        <v>Radial glia</v>
      </c>
      <c r="H560" s="13" t="s">
        <v>73</v>
      </c>
      <c r="I560" s="13" t="s">
        <v>73</v>
      </c>
      <c r="J560" s="39" t="b">
        <f t="shared" si="1"/>
        <v>0</v>
      </c>
      <c r="K560" s="13" t="s">
        <v>172</v>
      </c>
      <c r="L560" s="13" t="s">
        <v>172</v>
      </c>
      <c r="M560" s="13" t="s">
        <v>172</v>
      </c>
      <c r="N560" s="30"/>
      <c r="O560" s="8"/>
      <c r="P560" s="8">
        <v>6.8508280568821398</v>
      </c>
      <c r="Q560" s="9" t="str">
        <f t="shared" si="2"/>
        <v>Early</v>
      </c>
      <c r="R560" s="9">
        <v>6651.2573248407598</v>
      </c>
      <c r="S560" s="10">
        <v>3.3941049438810001E-3</v>
      </c>
      <c r="T560" s="11">
        <v>0.16688088953055999</v>
      </c>
      <c r="U560" s="13" t="s">
        <v>1581</v>
      </c>
      <c r="V560" s="13" t="s">
        <v>1638</v>
      </c>
      <c r="W560" s="13" t="s">
        <v>1639</v>
      </c>
      <c r="X560" s="13" t="s">
        <v>1351</v>
      </c>
      <c r="Y560" s="12" t="s">
        <v>1385</v>
      </c>
      <c r="Z560" s="31"/>
      <c r="AA560" s="31"/>
      <c r="AB560" s="31"/>
    </row>
    <row r="561" spans="1:28" ht="20.25" customHeight="1" x14ac:dyDescent="0.15">
      <c r="A561" s="13">
        <v>559</v>
      </c>
      <c r="B561" s="13">
        <v>131</v>
      </c>
      <c r="C561" s="13">
        <v>550</v>
      </c>
      <c r="D561" s="13">
        <v>31</v>
      </c>
      <c r="E561" s="13">
        <v>1</v>
      </c>
      <c r="F561" s="13">
        <v>3967</v>
      </c>
      <c r="G561" s="38" t="str">
        <f t="shared" si="3"/>
        <v>Radial glia</v>
      </c>
      <c r="H561" s="13" t="s">
        <v>73</v>
      </c>
      <c r="I561" s="13" t="s">
        <v>73</v>
      </c>
      <c r="J561" s="39" t="b">
        <f t="shared" si="1"/>
        <v>1</v>
      </c>
      <c r="K561" s="13" t="s">
        <v>172</v>
      </c>
      <c r="L561" s="13" t="s">
        <v>172</v>
      </c>
      <c r="M561" s="13" t="s">
        <v>172</v>
      </c>
      <c r="N561" s="30"/>
      <c r="O561" s="8"/>
      <c r="P561" s="8">
        <v>6.0327451139545696</v>
      </c>
      <c r="Q561" s="9" t="str">
        <f t="shared" si="2"/>
        <v>Early</v>
      </c>
      <c r="R561" s="9">
        <v>8277.2145197882601</v>
      </c>
      <c r="S561" s="10">
        <v>5.0148907128102702E-3</v>
      </c>
      <c r="T561" s="11">
        <v>0.14849490222887601</v>
      </c>
      <c r="U561" s="13" t="s">
        <v>1581</v>
      </c>
      <c r="V561" s="13" t="s">
        <v>1640</v>
      </c>
      <c r="W561" s="13" t="s">
        <v>1641</v>
      </c>
      <c r="X561" s="13" t="s">
        <v>1351</v>
      </c>
      <c r="Y561" s="12" t="s">
        <v>1385</v>
      </c>
      <c r="Z561" s="14" t="s">
        <v>1642</v>
      </c>
      <c r="AA561" s="14" t="s">
        <v>132</v>
      </c>
      <c r="AB561" s="14" t="s">
        <v>2113</v>
      </c>
    </row>
    <row r="562" spans="1:28" ht="20.25" customHeight="1" x14ac:dyDescent="0.15">
      <c r="A562" s="13">
        <v>560</v>
      </c>
      <c r="B562" s="13">
        <v>128</v>
      </c>
      <c r="C562" s="13">
        <v>549</v>
      </c>
      <c r="D562" s="13">
        <v>31</v>
      </c>
      <c r="E562" s="13">
        <v>0</v>
      </c>
      <c r="F562" s="13">
        <v>2721</v>
      </c>
      <c r="G562" s="38" t="str">
        <f t="shared" si="3"/>
        <v>Radial glia</v>
      </c>
      <c r="H562" s="13" t="s">
        <v>73</v>
      </c>
      <c r="I562" s="13" t="s">
        <v>73</v>
      </c>
      <c r="J562" s="39" t="b">
        <f t="shared" si="1"/>
        <v>1</v>
      </c>
      <c r="K562" s="13" t="s">
        <v>215</v>
      </c>
      <c r="L562" s="13" t="s">
        <v>215</v>
      </c>
      <c r="M562" s="13" t="s">
        <v>215</v>
      </c>
      <c r="N562" s="30"/>
      <c r="O562" s="8"/>
      <c r="P562" s="8">
        <v>6.5977581830990104</v>
      </c>
      <c r="Q562" s="9" t="str">
        <f t="shared" si="2"/>
        <v>Early</v>
      </c>
      <c r="R562" s="9">
        <v>6836.3178978316701</v>
      </c>
      <c r="S562" s="10">
        <v>5.43156521454447E-3</v>
      </c>
      <c r="T562" s="11">
        <v>0.169057258846322</v>
      </c>
      <c r="U562" s="13" t="s">
        <v>1581</v>
      </c>
      <c r="V562" s="13" t="s">
        <v>1643</v>
      </c>
      <c r="W562" s="13" t="s">
        <v>1644</v>
      </c>
      <c r="X562" s="13" t="s">
        <v>1351</v>
      </c>
      <c r="Y562" s="12" t="s">
        <v>1382</v>
      </c>
      <c r="Z562" s="14" t="s">
        <v>1645</v>
      </c>
      <c r="AA562" s="14" t="s">
        <v>132</v>
      </c>
      <c r="AB562" s="14" t="s">
        <v>206</v>
      </c>
    </row>
    <row r="563" spans="1:28" ht="20.25" customHeight="1" x14ac:dyDescent="0.15">
      <c r="A563" s="13">
        <v>561</v>
      </c>
      <c r="B563" s="13">
        <v>127</v>
      </c>
      <c r="C563" s="13">
        <v>563</v>
      </c>
      <c r="D563" s="13">
        <v>31</v>
      </c>
      <c r="E563" s="13">
        <v>14</v>
      </c>
      <c r="F563" s="13">
        <v>3797</v>
      </c>
      <c r="G563" s="38" t="str">
        <f t="shared" si="3"/>
        <v>Radial glia</v>
      </c>
      <c r="H563" s="13" t="s">
        <v>73</v>
      </c>
      <c r="I563" s="13" t="s">
        <v>73</v>
      </c>
      <c r="J563" s="39" t="b">
        <f t="shared" si="1"/>
        <v>1</v>
      </c>
      <c r="K563" s="13" t="s">
        <v>124</v>
      </c>
      <c r="L563" s="13" t="s">
        <v>124</v>
      </c>
      <c r="M563" s="13" t="s">
        <v>124</v>
      </c>
      <c r="N563" s="30"/>
      <c r="O563" s="8"/>
      <c r="P563" s="8">
        <v>6.4759809925017899</v>
      </c>
      <c r="Q563" s="9" t="str">
        <f t="shared" si="2"/>
        <v>Early</v>
      </c>
      <c r="R563" s="9">
        <v>5415.0450355543799</v>
      </c>
      <c r="S563" s="10">
        <v>7.4621348303849601E-3</v>
      </c>
      <c r="T563" s="11">
        <v>0.15128593507090601</v>
      </c>
      <c r="U563" s="13" t="s">
        <v>1581</v>
      </c>
      <c r="V563" s="13" t="s">
        <v>1646</v>
      </c>
      <c r="W563" s="13" t="s">
        <v>1647</v>
      </c>
      <c r="X563" s="13" t="s">
        <v>1354</v>
      </c>
      <c r="Y563" s="12" t="s">
        <v>1382</v>
      </c>
      <c r="Z563" s="14" t="s">
        <v>1648</v>
      </c>
      <c r="AA563" s="14" t="s">
        <v>132</v>
      </c>
      <c r="AB563" s="14" t="s">
        <v>206</v>
      </c>
    </row>
    <row r="564" spans="1:28" ht="20.25" customHeight="1" x14ac:dyDescent="0.15">
      <c r="A564" s="13">
        <v>562</v>
      </c>
      <c r="B564" s="13">
        <v>126</v>
      </c>
      <c r="C564" s="13">
        <v>564</v>
      </c>
      <c r="D564" s="13">
        <v>31</v>
      </c>
      <c r="E564" s="13">
        <v>15</v>
      </c>
      <c r="F564" s="13">
        <v>1511</v>
      </c>
      <c r="G564" s="38" t="str">
        <f t="shared" si="3"/>
        <v>Radial glia</v>
      </c>
      <c r="H564" s="13" t="s">
        <v>73</v>
      </c>
      <c r="I564" s="13" t="s">
        <v>73</v>
      </c>
      <c r="J564" s="39" t="b">
        <f t="shared" si="1"/>
        <v>1</v>
      </c>
      <c r="K564" s="13" t="s">
        <v>274</v>
      </c>
      <c r="L564" s="13" t="s">
        <v>274</v>
      </c>
      <c r="M564" s="13" t="s">
        <v>274</v>
      </c>
      <c r="N564" s="30"/>
      <c r="O564" s="8"/>
      <c r="P564" s="8">
        <v>6.5904037231329102</v>
      </c>
      <c r="Q564" s="9" t="str">
        <f t="shared" si="2"/>
        <v>Early</v>
      </c>
      <c r="R564" s="9">
        <v>11011.1138318994</v>
      </c>
      <c r="S564" s="10">
        <v>6.8567171703441798E-3</v>
      </c>
      <c r="T564" s="11">
        <v>0.16362598450320601</v>
      </c>
      <c r="U564" s="13" t="s">
        <v>1581</v>
      </c>
      <c r="V564" s="13" t="s">
        <v>1649</v>
      </c>
      <c r="W564" s="13" t="s">
        <v>1650</v>
      </c>
      <c r="X564" s="13" t="s">
        <v>1351</v>
      </c>
      <c r="Y564" s="12" t="s">
        <v>1382</v>
      </c>
      <c r="Z564" s="31"/>
      <c r="AA564" s="31"/>
      <c r="AB564" s="31"/>
    </row>
    <row r="565" spans="1:28" ht="20.25" customHeight="1" x14ac:dyDescent="0.15">
      <c r="A565" s="13">
        <v>563</v>
      </c>
      <c r="B565" s="13">
        <v>125</v>
      </c>
      <c r="C565" s="13">
        <v>562</v>
      </c>
      <c r="D565" s="13">
        <v>31</v>
      </c>
      <c r="E565" s="13">
        <v>13</v>
      </c>
      <c r="F565" s="13">
        <v>2354</v>
      </c>
      <c r="G565" s="38" t="str">
        <f t="shared" si="3"/>
        <v>Radial glia</v>
      </c>
      <c r="H565" s="13" t="s">
        <v>73</v>
      </c>
      <c r="I565" s="13" t="s">
        <v>73</v>
      </c>
      <c r="J565" s="39" t="b">
        <f t="shared" si="1"/>
        <v>1</v>
      </c>
      <c r="K565" s="13" t="s">
        <v>28</v>
      </c>
      <c r="L565" s="13" t="s">
        <v>29</v>
      </c>
      <c r="M565" s="13" t="s">
        <v>29</v>
      </c>
      <c r="N565" s="30"/>
      <c r="O565" s="8"/>
      <c r="P565" s="8">
        <v>6.39273576708091</v>
      </c>
      <c r="Q565" s="9" t="str">
        <f t="shared" si="2"/>
        <v>Early</v>
      </c>
      <c r="R565" s="9">
        <v>7104.0964316057798</v>
      </c>
      <c r="S565" s="10">
        <v>6.6906658937462699E-3</v>
      </c>
      <c r="T565" s="11">
        <v>0.1355265825702</v>
      </c>
      <c r="U565" s="13" t="s">
        <v>1581</v>
      </c>
      <c r="V565" s="13" t="s">
        <v>1651</v>
      </c>
      <c r="W565" s="13" t="s">
        <v>1652</v>
      </c>
      <c r="X565" s="13" t="s">
        <v>1653</v>
      </c>
      <c r="Y565" s="12" t="s">
        <v>1382</v>
      </c>
      <c r="Z565" s="14" t="s">
        <v>1654</v>
      </c>
      <c r="AA565" s="14" t="s">
        <v>388</v>
      </c>
      <c r="AB565" s="14" t="s">
        <v>206</v>
      </c>
    </row>
    <row r="566" spans="1:28" ht="20.25" customHeight="1" x14ac:dyDescent="0.15">
      <c r="A566" s="13">
        <v>564</v>
      </c>
      <c r="B566" s="13">
        <v>124</v>
      </c>
      <c r="C566" s="13">
        <v>561</v>
      </c>
      <c r="D566" s="13">
        <v>31</v>
      </c>
      <c r="E566" s="13">
        <v>12</v>
      </c>
      <c r="F566" s="13">
        <v>4045</v>
      </c>
      <c r="G566" s="38" t="str">
        <f t="shared" si="3"/>
        <v>Radial glia</v>
      </c>
      <c r="H566" s="13" t="s">
        <v>73</v>
      </c>
      <c r="I566" s="13" t="s">
        <v>73</v>
      </c>
      <c r="J566" s="39" t="b">
        <f t="shared" si="1"/>
        <v>1</v>
      </c>
      <c r="K566" s="13" t="s">
        <v>124</v>
      </c>
      <c r="L566" s="13" t="s">
        <v>124</v>
      </c>
      <c r="M566" s="13" t="s">
        <v>124</v>
      </c>
      <c r="N566" s="30"/>
      <c r="O566" s="8"/>
      <c r="P566" s="8">
        <v>6.5125092647868597</v>
      </c>
      <c r="Q566" s="9" t="str">
        <f t="shared" si="2"/>
        <v>Early</v>
      </c>
      <c r="R566" s="9">
        <v>7876.9636588380699</v>
      </c>
      <c r="S566" s="10">
        <v>7.2204318357607404E-3</v>
      </c>
      <c r="T566" s="11">
        <v>0.132958479916817</v>
      </c>
      <c r="U566" s="13" t="s">
        <v>1581</v>
      </c>
      <c r="V566" s="13" t="s">
        <v>1655</v>
      </c>
      <c r="W566" s="13" t="s">
        <v>1656</v>
      </c>
      <c r="X566" s="13" t="s">
        <v>1657</v>
      </c>
      <c r="Y566" s="12" t="s">
        <v>1382</v>
      </c>
      <c r="Z566" s="14" t="s">
        <v>1658</v>
      </c>
      <c r="AA566" s="14" t="s">
        <v>388</v>
      </c>
      <c r="AB566" s="14" t="s">
        <v>206</v>
      </c>
    </row>
    <row r="567" spans="1:28" ht="20.25" customHeight="1" x14ac:dyDescent="0.15">
      <c r="A567" s="13">
        <v>565</v>
      </c>
      <c r="B567" s="13">
        <v>123</v>
      </c>
      <c r="C567" s="13">
        <v>560</v>
      </c>
      <c r="D567" s="13">
        <v>31</v>
      </c>
      <c r="E567" s="13">
        <v>11</v>
      </c>
      <c r="F567" s="13">
        <v>2570</v>
      </c>
      <c r="G567" s="38" t="str">
        <f t="shared" si="3"/>
        <v>Radial glia</v>
      </c>
      <c r="H567" s="13" t="s">
        <v>73</v>
      </c>
      <c r="I567" s="13" t="s">
        <v>73</v>
      </c>
      <c r="J567" s="39" t="b">
        <f t="shared" si="1"/>
        <v>1</v>
      </c>
      <c r="K567" s="13" t="s">
        <v>124</v>
      </c>
      <c r="L567" s="13" t="s">
        <v>124</v>
      </c>
      <c r="M567" s="13" t="s">
        <v>124</v>
      </c>
      <c r="N567" s="30"/>
      <c r="O567" s="8"/>
      <c r="P567" s="8">
        <v>6.8029961237183798</v>
      </c>
      <c r="Q567" s="9" t="str">
        <f t="shared" si="2"/>
        <v>Early</v>
      </c>
      <c r="R567" s="9">
        <v>7378.6241245136098</v>
      </c>
      <c r="S567" s="10">
        <v>5.8885791562864496E-3</v>
      </c>
      <c r="T567" s="11">
        <v>0.13590172536468201</v>
      </c>
      <c r="U567" s="13" t="s">
        <v>1581</v>
      </c>
      <c r="V567" s="13" t="s">
        <v>1659</v>
      </c>
      <c r="W567" s="13" t="s">
        <v>1660</v>
      </c>
      <c r="X567" s="13" t="s">
        <v>1351</v>
      </c>
      <c r="Y567" s="12" t="s">
        <v>1382</v>
      </c>
      <c r="Z567" s="14" t="s">
        <v>36</v>
      </c>
      <c r="AA567" s="31"/>
      <c r="AB567" s="31"/>
    </row>
    <row r="568" spans="1:28" ht="20.25" customHeight="1" x14ac:dyDescent="0.15">
      <c r="A568" s="13">
        <v>566</v>
      </c>
      <c r="B568" s="13">
        <v>122</v>
      </c>
      <c r="C568" s="13">
        <v>565</v>
      </c>
      <c r="D568" s="13">
        <v>31</v>
      </c>
      <c r="E568" s="13">
        <v>16</v>
      </c>
      <c r="F568" s="13">
        <v>1042</v>
      </c>
      <c r="G568" s="38" t="str">
        <f t="shared" si="3"/>
        <v>Radial glia</v>
      </c>
      <c r="H568" s="13" t="s">
        <v>73</v>
      </c>
      <c r="I568" s="13" t="s">
        <v>73</v>
      </c>
      <c r="J568" s="39" t="b">
        <f t="shared" si="1"/>
        <v>1</v>
      </c>
      <c r="K568" s="13" t="s">
        <v>274</v>
      </c>
      <c r="L568" s="13" t="s">
        <v>274</v>
      </c>
      <c r="M568" s="13" t="s">
        <v>274</v>
      </c>
      <c r="N568" s="30"/>
      <c r="O568" s="8"/>
      <c r="P568" s="8">
        <v>6.2801343383349604</v>
      </c>
      <c r="Q568" s="9" t="str">
        <f t="shared" si="2"/>
        <v>Early</v>
      </c>
      <c r="R568" s="9">
        <v>12560.537428023001</v>
      </c>
      <c r="S568" s="10">
        <v>9.3651924757358201E-3</v>
      </c>
      <c r="T568" s="11">
        <v>0.15330517701375601</v>
      </c>
      <c r="U568" s="13" t="s">
        <v>1581</v>
      </c>
      <c r="V568" s="13" t="s">
        <v>1661</v>
      </c>
      <c r="W568" s="13" t="s">
        <v>1662</v>
      </c>
      <c r="X568" s="13" t="s">
        <v>1663</v>
      </c>
      <c r="Y568" s="12" t="s">
        <v>1382</v>
      </c>
      <c r="Z568" s="31"/>
      <c r="AA568" s="31"/>
      <c r="AB568" s="31"/>
    </row>
    <row r="569" spans="1:28" ht="20.25" customHeight="1" x14ac:dyDescent="0.15">
      <c r="A569" s="13">
        <v>567</v>
      </c>
      <c r="B569" s="13">
        <v>121</v>
      </c>
      <c r="C569" s="13">
        <v>559</v>
      </c>
      <c r="D569" s="13">
        <v>31</v>
      </c>
      <c r="E569" s="13">
        <v>10</v>
      </c>
      <c r="F569" s="13">
        <v>4498</v>
      </c>
      <c r="G569" s="38" t="str">
        <f t="shared" si="3"/>
        <v>Radial glia</v>
      </c>
      <c r="H569" s="13" t="s">
        <v>73</v>
      </c>
      <c r="I569" s="13" t="s">
        <v>73</v>
      </c>
      <c r="J569" s="39" t="b">
        <f t="shared" si="1"/>
        <v>1</v>
      </c>
      <c r="K569" s="13" t="s">
        <v>124</v>
      </c>
      <c r="L569" s="13" t="s">
        <v>124</v>
      </c>
      <c r="M569" s="13" t="s">
        <v>124</v>
      </c>
      <c r="N569" s="30"/>
      <c r="O569" s="8"/>
      <c r="P569" s="8">
        <v>6.4891951699000501</v>
      </c>
      <c r="Q569" s="9" t="str">
        <f t="shared" si="2"/>
        <v>Early</v>
      </c>
      <c r="R569" s="9">
        <v>7093.9048465984697</v>
      </c>
      <c r="S569" s="10">
        <v>7.3950480646223504E-3</v>
      </c>
      <c r="T569" s="11">
        <v>0.154901735725402</v>
      </c>
      <c r="U569" s="13" t="s">
        <v>1581</v>
      </c>
      <c r="V569" s="13" t="s">
        <v>1664</v>
      </c>
      <c r="W569" s="13" t="s">
        <v>1665</v>
      </c>
      <c r="X569" s="13" t="s">
        <v>1351</v>
      </c>
      <c r="Y569" s="12" t="s">
        <v>1382</v>
      </c>
      <c r="Z569" s="14" t="s">
        <v>1666</v>
      </c>
      <c r="AA569" s="14" t="s">
        <v>388</v>
      </c>
      <c r="AB569" s="14" t="s">
        <v>206</v>
      </c>
    </row>
    <row r="570" spans="1:28" ht="20.25" customHeight="1" x14ac:dyDescent="0.15">
      <c r="A570" s="13">
        <v>568</v>
      </c>
      <c r="B570" s="13">
        <v>56</v>
      </c>
      <c r="C570" s="13">
        <v>686</v>
      </c>
      <c r="D570" s="13">
        <v>39</v>
      </c>
      <c r="E570" s="13">
        <v>0</v>
      </c>
      <c r="F570" s="13">
        <v>225</v>
      </c>
      <c r="G570" s="38" t="str">
        <f t="shared" si="3"/>
        <v>Radial glia</v>
      </c>
      <c r="H570" s="13" t="s">
        <v>73</v>
      </c>
      <c r="I570" s="13" t="s">
        <v>73</v>
      </c>
      <c r="J570" s="39" t="b">
        <f t="shared" si="1"/>
        <v>1</v>
      </c>
      <c r="K570" s="13" t="s">
        <v>37</v>
      </c>
      <c r="L570" s="13" t="s">
        <v>38</v>
      </c>
      <c r="M570" s="13" t="s">
        <v>38</v>
      </c>
      <c r="N570" s="30"/>
      <c r="O570" s="8"/>
      <c r="P570" s="8">
        <v>11.1906666840447</v>
      </c>
      <c r="Q570" s="9" t="str">
        <f t="shared" si="2"/>
        <v>Late</v>
      </c>
      <c r="R570" s="9">
        <v>7627.4222222222197</v>
      </c>
      <c r="S570" s="10">
        <v>5.5209499628593502E-3</v>
      </c>
      <c r="T570" s="11">
        <v>0.20072017153104099</v>
      </c>
      <c r="U570" s="13" t="s">
        <v>1399</v>
      </c>
      <c r="V570" s="13" t="s">
        <v>1667</v>
      </c>
      <c r="W570" s="13" t="s">
        <v>1668</v>
      </c>
      <c r="X570" s="13" t="s">
        <v>1351</v>
      </c>
      <c r="Y570" s="12" t="s">
        <v>1385</v>
      </c>
      <c r="Z570" s="31"/>
      <c r="AA570" s="31"/>
      <c r="AB570" s="31"/>
    </row>
    <row r="571" spans="1:28" ht="20.25" customHeight="1" x14ac:dyDescent="0.15">
      <c r="A571" s="13">
        <v>569</v>
      </c>
      <c r="B571" s="13">
        <v>55</v>
      </c>
      <c r="C571" s="13">
        <v>687</v>
      </c>
      <c r="D571" s="13">
        <v>39</v>
      </c>
      <c r="E571" s="13">
        <v>1</v>
      </c>
      <c r="F571" s="13">
        <v>1502</v>
      </c>
      <c r="G571" s="38" t="str">
        <f t="shared" si="3"/>
        <v>Radial glia</v>
      </c>
      <c r="H571" s="13" t="s">
        <v>73</v>
      </c>
      <c r="I571" s="13" t="s">
        <v>73</v>
      </c>
      <c r="J571" s="39" t="b">
        <f t="shared" si="1"/>
        <v>1</v>
      </c>
      <c r="K571" s="13" t="s">
        <v>28</v>
      </c>
      <c r="L571" s="13" t="s">
        <v>594</v>
      </c>
      <c r="M571" s="13" t="s">
        <v>594</v>
      </c>
      <c r="N571" s="30"/>
      <c r="O571" s="8"/>
      <c r="P571" s="8">
        <v>7.0712384136316802</v>
      </c>
      <c r="Q571" s="9" t="str">
        <f t="shared" si="2"/>
        <v>Early</v>
      </c>
      <c r="R571" s="9">
        <v>10386.516644474001</v>
      </c>
      <c r="S571" s="10">
        <v>8.9513121970951504E-3</v>
      </c>
      <c r="T571" s="11">
        <v>0.15290308865060001</v>
      </c>
      <c r="U571" s="13" t="s">
        <v>1399</v>
      </c>
      <c r="V571" s="13" t="s">
        <v>1669</v>
      </c>
      <c r="W571" s="13" t="s">
        <v>1670</v>
      </c>
      <c r="X571" s="13" t="s">
        <v>1671</v>
      </c>
      <c r="Y571" s="12" t="s">
        <v>1382</v>
      </c>
      <c r="Z571" s="31"/>
      <c r="AA571" s="31"/>
      <c r="AB571" s="31"/>
    </row>
    <row r="572" spans="1:28" ht="20.25" customHeight="1" x14ac:dyDescent="0.15">
      <c r="A572" s="13">
        <v>570</v>
      </c>
      <c r="B572" s="13">
        <v>54</v>
      </c>
      <c r="C572" s="13">
        <v>538</v>
      </c>
      <c r="D572" s="13">
        <v>30</v>
      </c>
      <c r="E572" s="13">
        <v>9</v>
      </c>
      <c r="F572" s="13">
        <v>4074</v>
      </c>
      <c r="G572" s="38" t="str">
        <f t="shared" si="3"/>
        <v>Radial glia</v>
      </c>
      <c r="H572" s="13" t="s">
        <v>73</v>
      </c>
      <c r="I572" s="13" t="s">
        <v>73</v>
      </c>
      <c r="J572" s="39" t="b">
        <f t="shared" si="1"/>
        <v>1</v>
      </c>
      <c r="K572" s="13" t="s">
        <v>494</v>
      </c>
      <c r="L572" s="13" t="s">
        <v>495</v>
      </c>
      <c r="M572" s="13" t="s">
        <v>495</v>
      </c>
      <c r="N572" s="30"/>
      <c r="O572" s="8"/>
      <c r="P572" s="8">
        <v>6.7013500375845902</v>
      </c>
      <c r="Q572" s="9" t="str">
        <f t="shared" si="2"/>
        <v>Early</v>
      </c>
      <c r="R572" s="9">
        <v>9801.2245949926491</v>
      </c>
      <c r="S572" s="10">
        <v>1.11685026534971E-2</v>
      </c>
      <c r="T572" s="11">
        <v>0.185712714834988</v>
      </c>
      <c r="U572" s="13" t="s">
        <v>1250</v>
      </c>
      <c r="V572" s="13" t="s">
        <v>1672</v>
      </c>
      <c r="W572" s="13" t="s">
        <v>1673</v>
      </c>
      <c r="X572" s="13" t="s">
        <v>1553</v>
      </c>
      <c r="Y572" s="12" t="s">
        <v>1674</v>
      </c>
      <c r="Z572" s="14" t="s">
        <v>1675</v>
      </c>
      <c r="AA572" s="14" t="s">
        <v>205</v>
      </c>
      <c r="AB572" s="14" t="s">
        <v>206</v>
      </c>
    </row>
    <row r="573" spans="1:28" ht="20.25" customHeight="1" x14ac:dyDescent="0.15">
      <c r="A573" s="13">
        <v>571</v>
      </c>
      <c r="B573" s="13">
        <v>53</v>
      </c>
      <c r="C573" s="13">
        <v>659</v>
      </c>
      <c r="D573" s="13">
        <v>37</v>
      </c>
      <c r="E573" s="13">
        <v>9</v>
      </c>
      <c r="F573" s="13">
        <v>202</v>
      </c>
      <c r="G573" s="38" t="str">
        <f t="shared" si="3"/>
        <v>Radial glia</v>
      </c>
      <c r="H573" s="13" t="s">
        <v>73</v>
      </c>
      <c r="I573" s="13" t="s">
        <v>73</v>
      </c>
      <c r="J573" s="39" t="b">
        <f t="shared" si="1"/>
        <v>1</v>
      </c>
      <c r="K573" s="13" t="s">
        <v>28</v>
      </c>
      <c r="L573" s="13" t="s">
        <v>29</v>
      </c>
      <c r="M573" s="13" t="s">
        <v>29</v>
      </c>
      <c r="N573" s="30"/>
      <c r="O573" s="8"/>
      <c r="P573" s="8">
        <v>7.4574257288828898</v>
      </c>
      <c r="Q573" s="9" t="str">
        <f t="shared" si="2"/>
        <v>Early</v>
      </c>
      <c r="R573" s="9">
        <v>9204.1435643564291</v>
      </c>
      <c r="S573" s="10">
        <v>7.2260675614695003E-3</v>
      </c>
      <c r="T573" s="11">
        <v>0.16311603453526699</v>
      </c>
      <c r="U573" s="13" t="s">
        <v>1361</v>
      </c>
      <c r="V573" s="13" t="s">
        <v>1676</v>
      </c>
      <c r="W573" s="13" t="s">
        <v>1677</v>
      </c>
      <c r="X573" s="13" t="s">
        <v>1553</v>
      </c>
      <c r="Y573" s="12" t="s">
        <v>1678</v>
      </c>
      <c r="Z573" s="31"/>
      <c r="AA573" s="31"/>
      <c r="AB573" s="31"/>
    </row>
    <row r="574" spans="1:28" ht="20.25" customHeight="1" x14ac:dyDescent="0.15">
      <c r="A574" s="13">
        <v>572</v>
      </c>
      <c r="B574" s="13">
        <v>51</v>
      </c>
      <c r="C574" s="13">
        <v>577</v>
      </c>
      <c r="D574" s="13">
        <v>32</v>
      </c>
      <c r="E574" s="13">
        <v>9</v>
      </c>
      <c r="F574" s="13">
        <v>2217</v>
      </c>
      <c r="G574" s="38" t="str">
        <f t="shared" si="3"/>
        <v>Radial glia</v>
      </c>
      <c r="H574" s="13" t="s">
        <v>73</v>
      </c>
      <c r="I574" s="13" t="s">
        <v>73</v>
      </c>
      <c r="J574" s="39" t="b">
        <f t="shared" si="1"/>
        <v>1</v>
      </c>
      <c r="K574" s="13" t="s">
        <v>177</v>
      </c>
      <c r="L574" s="13" t="s">
        <v>177</v>
      </c>
      <c r="M574" s="13" t="s">
        <v>177</v>
      </c>
      <c r="N574" s="30"/>
      <c r="O574" s="8"/>
      <c r="P574" s="8">
        <v>6.3475867846983203</v>
      </c>
      <c r="Q574" s="9" t="str">
        <f t="shared" si="2"/>
        <v>Early</v>
      </c>
      <c r="R574" s="9">
        <v>7116.0401443391902</v>
      </c>
      <c r="S574" s="10">
        <v>1.15753680994651E-2</v>
      </c>
      <c r="T574" s="11">
        <v>0.16539850112648899</v>
      </c>
      <c r="U574" s="13" t="s">
        <v>1225</v>
      </c>
      <c r="V574" s="13" t="s">
        <v>1679</v>
      </c>
      <c r="W574" s="13" t="s">
        <v>1680</v>
      </c>
      <c r="X574" s="13" t="s">
        <v>1553</v>
      </c>
      <c r="Y574" s="12" t="s">
        <v>1382</v>
      </c>
      <c r="Z574" s="14" t="s">
        <v>1681</v>
      </c>
      <c r="AA574" s="14" t="s">
        <v>205</v>
      </c>
      <c r="AB574" s="14" t="s">
        <v>206</v>
      </c>
    </row>
    <row r="575" spans="1:28" ht="20.25" customHeight="1" x14ac:dyDescent="0.15">
      <c r="A575" s="13">
        <v>573</v>
      </c>
      <c r="B575" s="13">
        <v>50</v>
      </c>
      <c r="C575" s="13">
        <v>557</v>
      </c>
      <c r="D575" s="13">
        <v>31</v>
      </c>
      <c r="E575" s="13">
        <v>8</v>
      </c>
      <c r="F575" s="13">
        <v>3305</v>
      </c>
      <c r="G575" s="38" t="str">
        <f t="shared" si="3"/>
        <v>Radial glia</v>
      </c>
      <c r="H575" s="13" t="s">
        <v>73</v>
      </c>
      <c r="I575" s="13" t="s">
        <v>73</v>
      </c>
      <c r="J575" s="39" t="b">
        <f t="shared" si="1"/>
        <v>1</v>
      </c>
      <c r="K575" s="13" t="s">
        <v>124</v>
      </c>
      <c r="L575" s="13" t="s">
        <v>124</v>
      </c>
      <c r="M575" s="13" t="s">
        <v>124</v>
      </c>
      <c r="N575" s="30"/>
      <c r="O575" s="8"/>
      <c r="P575" s="8">
        <v>6.9093797115262499</v>
      </c>
      <c r="Q575" s="9" t="str">
        <f t="shared" si="2"/>
        <v>Early</v>
      </c>
      <c r="R575" s="9">
        <v>8132.1615733736899</v>
      </c>
      <c r="S575" s="10">
        <v>7.3505543555860602E-3</v>
      </c>
      <c r="T575" s="11">
        <v>0.17464642394165</v>
      </c>
      <c r="U575" s="13" t="s">
        <v>1581</v>
      </c>
      <c r="V575" s="13" t="s">
        <v>1682</v>
      </c>
      <c r="W575" s="13" t="s">
        <v>1683</v>
      </c>
      <c r="X575" s="13" t="s">
        <v>1351</v>
      </c>
      <c r="Y575" s="12" t="s">
        <v>1684</v>
      </c>
      <c r="Z575" s="14" t="s">
        <v>1685</v>
      </c>
      <c r="AA575" s="14" t="s">
        <v>1435</v>
      </c>
      <c r="AB575" s="14" t="s">
        <v>206</v>
      </c>
    </row>
    <row r="576" spans="1:28" ht="20.25" customHeight="1" x14ac:dyDescent="0.15">
      <c r="A576" s="13">
        <v>574</v>
      </c>
      <c r="B576" s="13">
        <v>49</v>
      </c>
      <c r="C576" s="13">
        <v>558</v>
      </c>
      <c r="D576" s="13">
        <v>31</v>
      </c>
      <c r="E576" s="13">
        <v>9</v>
      </c>
      <c r="F576" s="13">
        <v>4132</v>
      </c>
      <c r="G576" s="38" t="str">
        <f t="shared" si="3"/>
        <v>Radial glia</v>
      </c>
      <c r="H576" s="13" t="s">
        <v>73</v>
      </c>
      <c r="I576" s="13" t="s">
        <v>73</v>
      </c>
      <c r="J576" s="39" t="b">
        <f t="shared" si="1"/>
        <v>1</v>
      </c>
      <c r="K576" s="13" t="s">
        <v>124</v>
      </c>
      <c r="L576" s="13" t="s">
        <v>124</v>
      </c>
      <c r="M576" s="13" t="s">
        <v>124</v>
      </c>
      <c r="N576" s="30"/>
      <c r="O576" s="8"/>
      <c r="P576" s="8">
        <v>6.4062197246486896</v>
      </c>
      <c r="Q576" s="9" t="str">
        <f t="shared" si="2"/>
        <v>Early</v>
      </c>
      <c r="R576" s="9">
        <v>8984.0781703775301</v>
      </c>
      <c r="S576" s="10">
        <v>9.6469756255268598E-3</v>
      </c>
      <c r="T576" s="11">
        <v>0.18009309282991601</v>
      </c>
      <c r="U576" s="13" t="s">
        <v>1581</v>
      </c>
      <c r="V576" s="13" t="s">
        <v>1686</v>
      </c>
      <c r="W576" s="13" t="s">
        <v>1687</v>
      </c>
      <c r="X576" s="13" t="s">
        <v>1671</v>
      </c>
      <c r="Y576" s="12" t="s">
        <v>1382</v>
      </c>
      <c r="Z576" s="14" t="s">
        <v>1688</v>
      </c>
      <c r="AA576" s="14" t="s">
        <v>1435</v>
      </c>
      <c r="AB576" s="14" t="s">
        <v>206</v>
      </c>
    </row>
    <row r="577" spans="1:28" ht="20.25" customHeight="1" x14ac:dyDescent="0.15">
      <c r="A577" s="13">
        <v>575</v>
      </c>
      <c r="B577" s="13">
        <v>48</v>
      </c>
      <c r="C577" s="13">
        <v>598</v>
      </c>
      <c r="D577" s="13">
        <v>33</v>
      </c>
      <c r="E577" s="13">
        <v>13</v>
      </c>
      <c r="F577" s="13">
        <v>2201</v>
      </c>
      <c r="G577" s="38" t="str">
        <f t="shared" si="3"/>
        <v>Radial glia</v>
      </c>
      <c r="H577" s="13" t="s">
        <v>73</v>
      </c>
      <c r="I577" s="13" t="s">
        <v>73</v>
      </c>
      <c r="J577" s="39" t="b">
        <f t="shared" si="1"/>
        <v>1</v>
      </c>
      <c r="K577" s="13" t="s">
        <v>124</v>
      </c>
      <c r="L577" s="13" t="s">
        <v>124</v>
      </c>
      <c r="M577" s="13" t="s">
        <v>124</v>
      </c>
      <c r="N577" s="30"/>
      <c r="O577" s="8"/>
      <c r="P577" s="8">
        <v>6.8725579297309602</v>
      </c>
      <c r="Q577" s="9" t="str">
        <f t="shared" si="2"/>
        <v>Early</v>
      </c>
      <c r="R577" s="9">
        <v>10909.3689232166</v>
      </c>
      <c r="S577" s="10">
        <v>1.12087019019528E-2</v>
      </c>
      <c r="T577" s="11">
        <v>0.17428164768190499</v>
      </c>
      <c r="U577" s="13" t="s">
        <v>1238</v>
      </c>
      <c r="V577" s="13" t="s">
        <v>1689</v>
      </c>
      <c r="W577" s="13" t="s">
        <v>1690</v>
      </c>
      <c r="X577" s="13" t="s">
        <v>1691</v>
      </c>
      <c r="Y577" s="12" t="s">
        <v>1382</v>
      </c>
      <c r="Z577" s="14" t="s">
        <v>387</v>
      </c>
      <c r="AA577" s="14" t="s">
        <v>1435</v>
      </c>
      <c r="AB577" s="14" t="s">
        <v>206</v>
      </c>
    </row>
    <row r="578" spans="1:28" ht="20.25" customHeight="1" x14ac:dyDescent="0.15">
      <c r="A578" s="13">
        <v>576</v>
      </c>
      <c r="B578" s="13">
        <v>139</v>
      </c>
      <c r="C578" s="13">
        <v>529</v>
      </c>
      <c r="D578" s="13">
        <v>30</v>
      </c>
      <c r="E578" s="13">
        <v>0</v>
      </c>
      <c r="F578" s="13">
        <v>2798</v>
      </c>
      <c r="G578" s="38" t="str">
        <f t="shared" si="3"/>
        <v>Radial glia</v>
      </c>
      <c r="H578" s="13" t="s">
        <v>73</v>
      </c>
      <c r="I578" s="13" t="s">
        <v>73</v>
      </c>
      <c r="J578" s="39" t="b">
        <f t="shared" si="1"/>
        <v>1</v>
      </c>
      <c r="K578" s="13" t="s">
        <v>494</v>
      </c>
      <c r="L578" s="13" t="s">
        <v>495</v>
      </c>
      <c r="M578" s="13" t="s">
        <v>495</v>
      </c>
      <c r="N578" s="30"/>
      <c r="O578" s="8"/>
      <c r="P578" s="8">
        <v>6.9377055423782998</v>
      </c>
      <c r="Q578" s="9" t="str">
        <f t="shared" si="2"/>
        <v>Early</v>
      </c>
      <c r="R578" s="9">
        <v>6131.0518227305101</v>
      </c>
      <c r="S578" s="10">
        <v>9.0981471360433892E-3</v>
      </c>
      <c r="T578" s="11">
        <v>0.145344106199218</v>
      </c>
      <c r="U578" s="13" t="s">
        <v>1250</v>
      </c>
      <c r="V578" s="13" t="s">
        <v>1692</v>
      </c>
      <c r="W578" s="13" t="s">
        <v>1693</v>
      </c>
      <c r="X578" s="13" t="s">
        <v>1671</v>
      </c>
      <c r="Y578" s="12" t="s">
        <v>1694</v>
      </c>
      <c r="Z578" s="31"/>
      <c r="AA578" s="31"/>
      <c r="AB578" s="31"/>
    </row>
    <row r="579" spans="1:28" ht="20.25" customHeight="1" x14ac:dyDescent="0.15">
      <c r="A579" s="13">
        <v>577</v>
      </c>
      <c r="B579" s="13">
        <v>140</v>
      </c>
      <c r="C579" s="13">
        <v>531</v>
      </c>
      <c r="D579" s="13">
        <v>30</v>
      </c>
      <c r="E579" s="13">
        <v>2</v>
      </c>
      <c r="F579" s="13">
        <v>4711</v>
      </c>
      <c r="G579" s="38" t="str">
        <f t="shared" si="3"/>
        <v>Radial glia</v>
      </c>
      <c r="H579" s="13" t="s">
        <v>73</v>
      </c>
      <c r="I579" s="13" t="s">
        <v>73</v>
      </c>
      <c r="J579" s="39" t="b">
        <f t="shared" si="1"/>
        <v>1</v>
      </c>
      <c r="K579" s="13" t="s">
        <v>28</v>
      </c>
      <c r="L579" s="13" t="s">
        <v>29</v>
      </c>
      <c r="M579" s="13" t="s">
        <v>29</v>
      </c>
      <c r="N579" s="30"/>
      <c r="O579" s="8"/>
      <c r="P579" s="8">
        <v>6.4858628835578802</v>
      </c>
      <c r="Q579" s="9" t="str">
        <f t="shared" si="2"/>
        <v>Early</v>
      </c>
      <c r="R579" s="9">
        <v>11441.099554234699</v>
      </c>
      <c r="S579" s="10">
        <v>1.29433291128938E-2</v>
      </c>
      <c r="T579" s="11">
        <v>0.14993059105350301</v>
      </c>
      <c r="U579" s="13" t="s">
        <v>1250</v>
      </c>
      <c r="V579" s="13" t="s">
        <v>1695</v>
      </c>
      <c r="W579" s="13" t="s">
        <v>1696</v>
      </c>
      <c r="X579" s="13" t="s">
        <v>1697</v>
      </c>
      <c r="Y579" s="12" t="s">
        <v>1569</v>
      </c>
      <c r="Z579" s="31"/>
      <c r="AA579" s="31"/>
      <c r="AB579" s="31"/>
    </row>
    <row r="580" spans="1:28" ht="20.25" customHeight="1" x14ac:dyDescent="0.15">
      <c r="A580" s="13">
        <v>578</v>
      </c>
      <c r="B580" s="13">
        <v>141</v>
      </c>
      <c r="C580" s="13">
        <v>530</v>
      </c>
      <c r="D580" s="13">
        <v>30</v>
      </c>
      <c r="E580" s="13">
        <v>1</v>
      </c>
      <c r="F580" s="13">
        <v>8640</v>
      </c>
      <c r="G580" s="38" t="str">
        <f t="shared" si="3"/>
        <v>Radial glia</v>
      </c>
      <c r="H580" s="13" t="s">
        <v>73</v>
      </c>
      <c r="I580" s="13" t="s">
        <v>73</v>
      </c>
      <c r="J580" s="39" t="b">
        <f t="shared" si="1"/>
        <v>1</v>
      </c>
      <c r="K580" s="13" t="s">
        <v>28</v>
      </c>
      <c r="L580" s="13" t="s">
        <v>29</v>
      </c>
      <c r="M580" s="13" t="s">
        <v>29</v>
      </c>
      <c r="N580" s="30"/>
      <c r="O580" s="8"/>
      <c r="P580" s="8">
        <v>6.5132176008489102</v>
      </c>
      <c r="Q580" s="9" t="str">
        <f t="shared" si="2"/>
        <v>Early</v>
      </c>
      <c r="R580" s="9">
        <v>6593.3829861110999</v>
      </c>
      <c r="S580" s="10">
        <v>1.31987243983598E-2</v>
      </c>
      <c r="T580" s="11">
        <v>0.15265067692369499</v>
      </c>
      <c r="U580" s="13" t="s">
        <v>1250</v>
      </c>
      <c r="V580" s="13" t="s">
        <v>1698</v>
      </c>
      <c r="W580" s="13" t="s">
        <v>1699</v>
      </c>
      <c r="X580" s="13" t="s">
        <v>1671</v>
      </c>
      <c r="Y580" s="12" t="s">
        <v>1569</v>
      </c>
      <c r="Z580" s="14" t="s">
        <v>1700</v>
      </c>
      <c r="AA580" s="14" t="s">
        <v>1435</v>
      </c>
      <c r="AB580" s="14" t="s">
        <v>206</v>
      </c>
    </row>
    <row r="581" spans="1:28" ht="20.25" customHeight="1" x14ac:dyDescent="0.15">
      <c r="A581" s="13">
        <v>579</v>
      </c>
      <c r="B581" s="13">
        <v>142</v>
      </c>
      <c r="C581" s="13">
        <v>532</v>
      </c>
      <c r="D581" s="13">
        <v>30</v>
      </c>
      <c r="E581" s="13">
        <v>3</v>
      </c>
      <c r="F581" s="13">
        <v>7046</v>
      </c>
      <c r="G581" s="38" t="str">
        <f t="shared" si="3"/>
        <v>Radial glia</v>
      </c>
      <c r="H581" s="13" t="s">
        <v>73</v>
      </c>
      <c r="I581" s="13" t="s">
        <v>73</v>
      </c>
      <c r="J581" s="39" t="b">
        <f t="shared" si="1"/>
        <v>1</v>
      </c>
      <c r="K581" s="13" t="s">
        <v>28</v>
      </c>
      <c r="L581" s="13" t="s">
        <v>594</v>
      </c>
      <c r="M581" s="13" t="s">
        <v>594</v>
      </c>
      <c r="N581" s="30"/>
      <c r="O581" s="8"/>
      <c r="P581" s="8">
        <v>6.7104314890836196</v>
      </c>
      <c r="Q581" s="9" t="str">
        <f t="shared" si="2"/>
        <v>Early</v>
      </c>
      <c r="R581" s="9">
        <v>7805.7171444791302</v>
      </c>
      <c r="S581" s="10">
        <v>1.2159774314517299E-2</v>
      </c>
      <c r="T581" s="11">
        <v>0.13803381689213701</v>
      </c>
      <c r="U581" s="13" t="s">
        <v>1250</v>
      </c>
      <c r="V581" s="13" t="s">
        <v>1701</v>
      </c>
      <c r="W581" s="13" t="s">
        <v>1702</v>
      </c>
      <c r="X581" s="13" t="s">
        <v>1703</v>
      </c>
      <c r="Y581" s="12" t="s">
        <v>1569</v>
      </c>
      <c r="Z581" s="14" t="s">
        <v>1704</v>
      </c>
      <c r="AA581" s="14" t="s">
        <v>132</v>
      </c>
      <c r="AB581" s="14" t="s">
        <v>206</v>
      </c>
    </row>
    <row r="582" spans="1:28" ht="20.25" customHeight="1" x14ac:dyDescent="0.15">
      <c r="A582" s="13">
        <v>580</v>
      </c>
      <c r="B582" s="13">
        <v>143</v>
      </c>
      <c r="C582" s="13">
        <v>533</v>
      </c>
      <c r="D582" s="13">
        <v>30</v>
      </c>
      <c r="E582" s="13">
        <v>4</v>
      </c>
      <c r="F582" s="13">
        <v>10403</v>
      </c>
      <c r="G582" s="38" t="str">
        <f t="shared" si="3"/>
        <v>Radial glia</v>
      </c>
      <c r="H582" s="13" t="s">
        <v>73</v>
      </c>
      <c r="I582" s="13" t="s">
        <v>73</v>
      </c>
      <c r="J582" s="39" t="b">
        <f t="shared" si="1"/>
        <v>1</v>
      </c>
      <c r="K582" s="13" t="s">
        <v>28</v>
      </c>
      <c r="L582" s="13" t="s">
        <v>594</v>
      </c>
      <c r="M582" s="13" t="s">
        <v>594</v>
      </c>
      <c r="N582" s="30"/>
      <c r="O582" s="8"/>
      <c r="P582" s="8">
        <v>6.7456503328790696</v>
      </c>
      <c r="Q582" s="9" t="str">
        <f t="shared" si="2"/>
        <v>Early</v>
      </c>
      <c r="R582" s="9">
        <v>7103.0235508987798</v>
      </c>
      <c r="S582" s="10">
        <v>1.11950754487874E-2</v>
      </c>
      <c r="T582" s="11">
        <v>0.130501660792114</v>
      </c>
      <c r="U582" s="13" t="s">
        <v>1250</v>
      </c>
      <c r="V582" s="13" t="s">
        <v>1705</v>
      </c>
      <c r="W582" s="13" t="s">
        <v>1706</v>
      </c>
      <c r="X582" s="13" t="s">
        <v>1707</v>
      </c>
      <c r="Y582" s="12" t="s">
        <v>1382</v>
      </c>
      <c r="Z582" s="14" t="s">
        <v>1708</v>
      </c>
      <c r="AA582" s="14" t="s">
        <v>132</v>
      </c>
      <c r="AB582" s="14" t="s">
        <v>206</v>
      </c>
    </row>
    <row r="583" spans="1:28" ht="20.25" customHeight="1" x14ac:dyDescent="0.15">
      <c r="A583" s="13">
        <v>581</v>
      </c>
      <c r="B583" s="13">
        <v>144</v>
      </c>
      <c r="C583" s="13">
        <v>534</v>
      </c>
      <c r="D583" s="13">
        <v>30</v>
      </c>
      <c r="E583" s="13">
        <v>5</v>
      </c>
      <c r="F583" s="13">
        <v>5092</v>
      </c>
      <c r="G583" s="38" t="str">
        <f t="shared" si="3"/>
        <v>Radial glia</v>
      </c>
      <c r="H583" s="13" t="s">
        <v>73</v>
      </c>
      <c r="I583" s="13" t="s">
        <v>73</v>
      </c>
      <c r="J583" s="39" t="b">
        <f t="shared" si="1"/>
        <v>1</v>
      </c>
      <c r="K583" s="13" t="s">
        <v>494</v>
      </c>
      <c r="L583" s="13" t="s">
        <v>495</v>
      </c>
      <c r="M583" s="13" t="s">
        <v>495</v>
      </c>
      <c r="N583" s="30"/>
      <c r="O583" s="8"/>
      <c r="P583" s="8">
        <v>6.8546151328255496</v>
      </c>
      <c r="Q583" s="9" t="str">
        <f t="shared" si="2"/>
        <v>Early</v>
      </c>
      <c r="R583" s="9">
        <v>5903.2759230165102</v>
      </c>
      <c r="S583" s="10">
        <v>1.17082890587269E-2</v>
      </c>
      <c r="T583" s="11">
        <v>0.12571374446066599</v>
      </c>
      <c r="U583" s="13" t="s">
        <v>1250</v>
      </c>
      <c r="V583" s="13" t="s">
        <v>1709</v>
      </c>
      <c r="W583" s="13" t="s">
        <v>1710</v>
      </c>
      <c r="X583" s="13" t="s">
        <v>1176</v>
      </c>
      <c r="Y583" s="12" t="s">
        <v>1694</v>
      </c>
      <c r="Z583" s="14" t="s">
        <v>1711</v>
      </c>
      <c r="AA583" s="14" t="s">
        <v>132</v>
      </c>
      <c r="AB583" s="14" t="s">
        <v>206</v>
      </c>
    </row>
    <row r="584" spans="1:28" ht="20.25" customHeight="1" x14ac:dyDescent="0.15">
      <c r="A584" s="13">
        <v>582</v>
      </c>
      <c r="B584" s="13">
        <v>145</v>
      </c>
      <c r="C584" s="13">
        <v>537</v>
      </c>
      <c r="D584" s="13">
        <v>30</v>
      </c>
      <c r="E584" s="13">
        <v>8</v>
      </c>
      <c r="F584" s="13">
        <v>8415</v>
      </c>
      <c r="G584" s="38" t="str">
        <f t="shared" si="3"/>
        <v>Radial glia</v>
      </c>
      <c r="H584" s="13" t="s">
        <v>73</v>
      </c>
      <c r="I584" s="13" t="s">
        <v>73</v>
      </c>
      <c r="J584" s="39" t="b">
        <f t="shared" si="1"/>
        <v>1</v>
      </c>
      <c r="K584" s="13" t="s">
        <v>494</v>
      </c>
      <c r="L584" s="13" t="s">
        <v>495</v>
      </c>
      <c r="M584" s="13" t="s">
        <v>495</v>
      </c>
      <c r="N584" s="30"/>
      <c r="O584" s="8"/>
      <c r="P584" s="8">
        <v>6.6542246173692998</v>
      </c>
      <c r="Q584" s="9" t="str">
        <f t="shared" si="2"/>
        <v>Early</v>
      </c>
      <c r="R584" s="9">
        <v>10155.856209150301</v>
      </c>
      <c r="S584" s="10">
        <v>1.52792406725986E-2</v>
      </c>
      <c r="T584" s="11">
        <v>0.140310626093959</v>
      </c>
      <c r="U584" s="13" t="s">
        <v>1250</v>
      </c>
      <c r="V584" s="13" t="s">
        <v>1712</v>
      </c>
      <c r="W584" s="13" t="s">
        <v>1713</v>
      </c>
      <c r="X584" s="13" t="s">
        <v>1248</v>
      </c>
      <c r="Y584" s="12" t="s">
        <v>1714</v>
      </c>
      <c r="Z584" s="31"/>
      <c r="AA584" s="31"/>
      <c r="AB584" s="31"/>
    </row>
    <row r="585" spans="1:28" ht="20.25" customHeight="1" x14ac:dyDescent="0.15">
      <c r="A585" s="13">
        <v>583</v>
      </c>
      <c r="B585" s="13">
        <v>146</v>
      </c>
      <c r="C585" s="13">
        <v>540</v>
      </c>
      <c r="D585" s="13">
        <v>30</v>
      </c>
      <c r="E585" s="13">
        <v>11</v>
      </c>
      <c r="F585" s="13">
        <v>7554</v>
      </c>
      <c r="G585" s="38" t="str">
        <f t="shared" si="3"/>
        <v>Glioblast</v>
      </c>
      <c r="H585" s="13" t="s">
        <v>73</v>
      </c>
      <c r="I585" s="13" t="s">
        <v>73</v>
      </c>
      <c r="J585" s="39" t="b">
        <f t="shared" si="1"/>
        <v>1</v>
      </c>
      <c r="K585" s="13" t="s">
        <v>494</v>
      </c>
      <c r="L585" s="13" t="s">
        <v>495</v>
      </c>
      <c r="M585" s="13" t="s">
        <v>495</v>
      </c>
      <c r="N585" s="30"/>
      <c r="O585" s="8"/>
      <c r="P585" s="8">
        <v>6.7886153598105503</v>
      </c>
      <c r="Q585" s="9" t="str">
        <f t="shared" si="2"/>
        <v>Early</v>
      </c>
      <c r="R585" s="9">
        <v>4174.6236431029702</v>
      </c>
      <c r="S585" s="10">
        <v>9.2022948024173493E-3</v>
      </c>
      <c r="T585" s="11">
        <v>0.124376652995555</v>
      </c>
      <c r="U585" s="13" t="s">
        <v>1250</v>
      </c>
      <c r="V585" s="13" t="s">
        <v>1715</v>
      </c>
      <c r="W585" s="13" t="s">
        <v>1716</v>
      </c>
      <c r="X585" s="13" t="s">
        <v>1434</v>
      </c>
      <c r="Y585" s="12" t="s">
        <v>1694</v>
      </c>
      <c r="Z585" s="14" t="s">
        <v>1717</v>
      </c>
      <c r="AA585" s="14" t="s">
        <v>132</v>
      </c>
      <c r="AB585" s="14" t="s">
        <v>206</v>
      </c>
    </row>
    <row r="586" spans="1:28" ht="20.25" customHeight="1" x14ac:dyDescent="0.15">
      <c r="A586" s="13">
        <v>584</v>
      </c>
      <c r="B586" s="13">
        <v>147</v>
      </c>
      <c r="C586" s="13">
        <v>539</v>
      </c>
      <c r="D586" s="13">
        <v>30</v>
      </c>
      <c r="E586" s="13">
        <v>10</v>
      </c>
      <c r="F586" s="13">
        <v>5940</v>
      </c>
      <c r="G586" s="38" t="str">
        <f t="shared" si="3"/>
        <v>Radial glia</v>
      </c>
      <c r="H586" s="13" t="s">
        <v>73</v>
      </c>
      <c r="I586" s="13" t="s">
        <v>73</v>
      </c>
      <c r="J586" s="39" t="b">
        <f t="shared" si="1"/>
        <v>1</v>
      </c>
      <c r="K586" s="13" t="s">
        <v>494</v>
      </c>
      <c r="L586" s="13" t="s">
        <v>495</v>
      </c>
      <c r="M586" s="13" t="s">
        <v>495</v>
      </c>
      <c r="N586" s="30"/>
      <c r="O586" s="8"/>
      <c r="P586" s="8">
        <v>6.5738215614247997</v>
      </c>
      <c r="Q586" s="9" t="str">
        <f t="shared" si="2"/>
        <v>Early</v>
      </c>
      <c r="R586" s="9">
        <v>6028.5905723905698</v>
      </c>
      <c r="S586" s="10">
        <v>1.59712349959223E-2</v>
      </c>
      <c r="T586" s="11">
        <v>0.120664848499501</v>
      </c>
      <c r="U586" s="13" t="s">
        <v>1250</v>
      </c>
      <c r="V586" s="13" t="s">
        <v>1718</v>
      </c>
      <c r="W586" s="13" t="s">
        <v>1719</v>
      </c>
      <c r="X586" s="13" t="s">
        <v>1351</v>
      </c>
      <c r="Y586" s="12" t="s">
        <v>1720</v>
      </c>
      <c r="Z586" s="14" t="s">
        <v>1721</v>
      </c>
      <c r="AA586" s="14" t="s">
        <v>388</v>
      </c>
      <c r="AB586" s="14" t="s">
        <v>206</v>
      </c>
    </row>
    <row r="587" spans="1:28" ht="20.25" customHeight="1" x14ac:dyDescent="0.15">
      <c r="A587" s="13">
        <v>585</v>
      </c>
      <c r="B587" s="13">
        <v>148</v>
      </c>
      <c r="C587" s="13">
        <v>542</v>
      </c>
      <c r="D587" s="13">
        <v>30</v>
      </c>
      <c r="E587" s="13">
        <v>13</v>
      </c>
      <c r="F587" s="13">
        <v>9190</v>
      </c>
      <c r="G587" s="38" t="str">
        <f t="shared" si="3"/>
        <v>Radial glia</v>
      </c>
      <c r="H587" s="13" t="s">
        <v>73</v>
      </c>
      <c r="I587" s="13" t="s">
        <v>73</v>
      </c>
      <c r="J587" s="39" t="b">
        <f t="shared" si="1"/>
        <v>1</v>
      </c>
      <c r="K587" s="13" t="s">
        <v>494</v>
      </c>
      <c r="L587" s="13" t="s">
        <v>495</v>
      </c>
      <c r="M587" s="13" t="s">
        <v>495</v>
      </c>
      <c r="N587" s="30"/>
      <c r="O587" s="8"/>
      <c r="P587" s="8">
        <v>7.07623509634307</v>
      </c>
      <c r="Q587" s="9" t="str">
        <f t="shared" si="2"/>
        <v>Early</v>
      </c>
      <c r="R587" s="9">
        <v>3637.4746463547199</v>
      </c>
      <c r="S587" s="10">
        <v>6.6315532852970196E-3</v>
      </c>
      <c r="T587" s="11">
        <v>0.102135407372547</v>
      </c>
      <c r="U587" s="13" t="s">
        <v>1250</v>
      </c>
      <c r="V587" s="13" t="s">
        <v>1722</v>
      </c>
      <c r="W587" s="13" t="s">
        <v>1723</v>
      </c>
      <c r="X587" s="13" t="s">
        <v>1351</v>
      </c>
      <c r="Y587" s="12" t="s">
        <v>1694</v>
      </c>
      <c r="Z587" s="31"/>
      <c r="AA587" s="31"/>
      <c r="AB587" s="31"/>
    </row>
    <row r="588" spans="1:28" ht="20.25" customHeight="1" x14ac:dyDescent="0.15">
      <c r="A588" s="13">
        <v>586</v>
      </c>
      <c r="B588" s="13">
        <v>149</v>
      </c>
      <c r="C588" s="13">
        <v>541</v>
      </c>
      <c r="D588" s="13">
        <v>30</v>
      </c>
      <c r="E588" s="13">
        <v>12</v>
      </c>
      <c r="F588" s="13">
        <v>5612</v>
      </c>
      <c r="G588" s="38" t="str">
        <f t="shared" si="3"/>
        <v>Radial glia</v>
      </c>
      <c r="H588" s="13" t="s">
        <v>73</v>
      </c>
      <c r="I588" s="13" t="s">
        <v>73</v>
      </c>
      <c r="J588" s="39" t="b">
        <f t="shared" si="1"/>
        <v>1</v>
      </c>
      <c r="K588" s="13" t="s">
        <v>494</v>
      </c>
      <c r="L588" s="13" t="s">
        <v>495</v>
      </c>
      <c r="M588" s="13" t="s">
        <v>495</v>
      </c>
      <c r="N588" s="30"/>
      <c r="O588" s="8"/>
      <c r="P588" s="8">
        <v>7.0668389785315302</v>
      </c>
      <c r="Q588" s="9" t="str">
        <f t="shared" si="2"/>
        <v>Early</v>
      </c>
      <c r="R588" s="9">
        <v>5736.4422665716302</v>
      </c>
      <c r="S588" s="10">
        <v>3.0131532048867201E-2</v>
      </c>
      <c r="T588" s="11">
        <v>0.19760891088767099</v>
      </c>
      <c r="U588" s="13" t="s">
        <v>1250</v>
      </c>
      <c r="V588" s="13" t="s">
        <v>1724</v>
      </c>
      <c r="W588" s="13" t="s">
        <v>1725</v>
      </c>
      <c r="X588" s="13" t="s">
        <v>1351</v>
      </c>
      <c r="Y588" s="12" t="s">
        <v>1726</v>
      </c>
      <c r="Z588" s="31"/>
      <c r="AA588" s="31"/>
      <c r="AB588" s="31"/>
    </row>
    <row r="589" spans="1:28" ht="20.25" customHeight="1" x14ac:dyDescent="0.15">
      <c r="A589" s="13">
        <v>587</v>
      </c>
      <c r="B589" s="13">
        <v>150</v>
      </c>
      <c r="C589" s="13">
        <v>536</v>
      </c>
      <c r="D589" s="13">
        <v>30</v>
      </c>
      <c r="E589" s="13">
        <v>7</v>
      </c>
      <c r="F589" s="13">
        <v>11060</v>
      </c>
      <c r="G589" s="38" t="str">
        <f t="shared" si="3"/>
        <v>Radial glia</v>
      </c>
      <c r="H589" s="13" t="s">
        <v>73</v>
      </c>
      <c r="I589" s="13" t="s">
        <v>73</v>
      </c>
      <c r="J589" s="39" t="b">
        <f t="shared" si="1"/>
        <v>1</v>
      </c>
      <c r="K589" s="13" t="s">
        <v>494</v>
      </c>
      <c r="L589" s="13" t="s">
        <v>495</v>
      </c>
      <c r="M589" s="13" t="s">
        <v>495</v>
      </c>
      <c r="N589" s="30"/>
      <c r="O589" s="8"/>
      <c r="P589" s="8">
        <v>6.7055334709436396</v>
      </c>
      <c r="Q589" s="9" t="str">
        <f t="shared" si="2"/>
        <v>Early</v>
      </c>
      <c r="R589" s="9">
        <v>10544.874231464701</v>
      </c>
      <c r="S589" s="10">
        <v>1.3713938721624399E-2</v>
      </c>
      <c r="T589" s="11">
        <v>0.14491384448365599</v>
      </c>
      <c r="U589" s="13" t="s">
        <v>1250</v>
      </c>
      <c r="V589" s="13" t="s">
        <v>1727</v>
      </c>
      <c r="W589" s="13" t="s">
        <v>1728</v>
      </c>
      <c r="X589" s="13" t="s">
        <v>1351</v>
      </c>
      <c r="Y589" s="12" t="s">
        <v>1729</v>
      </c>
      <c r="Z589" s="14" t="s">
        <v>36</v>
      </c>
      <c r="AA589" s="31"/>
      <c r="AB589" s="31"/>
    </row>
    <row r="590" spans="1:28" ht="20.25" customHeight="1" x14ac:dyDescent="0.15">
      <c r="A590" s="13">
        <v>588</v>
      </c>
      <c r="B590" s="13">
        <v>151</v>
      </c>
      <c r="C590" s="13">
        <v>546</v>
      </c>
      <c r="D590" s="13">
        <v>30</v>
      </c>
      <c r="E590" s="13">
        <v>17</v>
      </c>
      <c r="F590" s="13">
        <v>1872</v>
      </c>
      <c r="G590" s="38" t="str">
        <f t="shared" si="3"/>
        <v>Radial glia</v>
      </c>
      <c r="H590" s="13" t="s">
        <v>73</v>
      </c>
      <c r="I590" s="13" t="s">
        <v>73</v>
      </c>
      <c r="J590" s="39" t="b">
        <f t="shared" si="1"/>
        <v>1</v>
      </c>
      <c r="K590" s="13" t="s">
        <v>494</v>
      </c>
      <c r="L590" s="13" t="s">
        <v>495</v>
      </c>
      <c r="M590" s="13" t="s">
        <v>495</v>
      </c>
      <c r="N590" s="30"/>
      <c r="O590" s="8"/>
      <c r="P590" s="8">
        <v>8.0314102959938491</v>
      </c>
      <c r="Q590" s="9" t="str">
        <f t="shared" si="2"/>
        <v>Mid</v>
      </c>
      <c r="R590" s="9">
        <v>8423.8995726495705</v>
      </c>
      <c r="S590" s="10">
        <v>1.5384191240806601E-2</v>
      </c>
      <c r="T590" s="11">
        <v>0.17133480492077799</v>
      </c>
      <c r="U590" s="13" t="s">
        <v>1250</v>
      </c>
      <c r="V590" s="13" t="s">
        <v>1730</v>
      </c>
      <c r="W590" s="13" t="s">
        <v>1731</v>
      </c>
      <c r="X590" s="13" t="s">
        <v>1351</v>
      </c>
      <c r="Y590" s="12" t="s">
        <v>1191</v>
      </c>
      <c r="Z590" s="31"/>
      <c r="AA590" s="31"/>
      <c r="AB590" s="31"/>
    </row>
    <row r="591" spans="1:28" ht="20.25" customHeight="1" x14ac:dyDescent="0.15">
      <c r="A591" s="13">
        <v>589</v>
      </c>
      <c r="B591" s="13">
        <v>152</v>
      </c>
      <c r="C591" s="13">
        <v>543</v>
      </c>
      <c r="D591" s="13">
        <v>30</v>
      </c>
      <c r="E591" s="13">
        <v>14</v>
      </c>
      <c r="F591" s="13">
        <v>96</v>
      </c>
      <c r="G591" s="38" t="str">
        <f t="shared" si="3"/>
        <v>Radial glia</v>
      </c>
      <c r="H591" s="13" t="s">
        <v>73</v>
      </c>
      <c r="I591" s="13" t="s">
        <v>73</v>
      </c>
      <c r="J591" s="39" t="b">
        <f t="shared" si="1"/>
        <v>1</v>
      </c>
      <c r="K591" s="13" t="s">
        <v>494</v>
      </c>
      <c r="L591" s="13" t="s">
        <v>495</v>
      </c>
      <c r="M591" s="13" t="s">
        <v>495</v>
      </c>
      <c r="N591" s="30"/>
      <c r="O591" s="8"/>
      <c r="P591" s="8">
        <v>7.0375000387430102</v>
      </c>
      <c r="Q591" s="9" t="str">
        <f t="shared" si="2"/>
        <v>Early</v>
      </c>
      <c r="R591" s="9">
        <v>3932.5</v>
      </c>
      <c r="S591" s="10">
        <v>1.0302625493447201E-2</v>
      </c>
      <c r="T591" s="11">
        <v>0.122016571142012</v>
      </c>
      <c r="U591" s="13" t="s">
        <v>1250</v>
      </c>
      <c r="V591" s="13" t="s">
        <v>1732</v>
      </c>
      <c r="W591" s="13" t="s">
        <v>1733</v>
      </c>
      <c r="X591" s="13" t="s">
        <v>1425</v>
      </c>
      <c r="Y591" s="12" t="s">
        <v>1269</v>
      </c>
      <c r="Z591" s="31"/>
      <c r="AA591" s="31"/>
      <c r="AB591" s="31"/>
    </row>
    <row r="592" spans="1:28" ht="20.25" customHeight="1" x14ac:dyDescent="0.15">
      <c r="A592" s="13">
        <v>590</v>
      </c>
      <c r="B592" s="13">
        <v>81</v>
      </c>
      <c r="C592" s="13">
        <v>679</v>
      </c>
      <c r="D592" s="13">
        <v>38</v>
      </c>
      <c r="E592" s="13">
        <v>16</v>
      </c>
      <c r="F592" s="13">
        <v>1387</v>
      </c>
      <c r="G592" s="38" t="str">
        <f t="shared" si="3"/>
        <v>Radial glia</v>
      </c>
      <c r="H592" s="13" t="s">
        <v>1117</v>
      </c>
      <c r="I592" s="13" t="s">
        <v>1117</v>
      </c>
      <c r="J592" s="39" t="b">
        <f t="shared" si="1"/>
        <v>1</v>
      </c>
      <c r="K592" s="13" t="s">
        <v>37</v>
      </c>
      <c r="L592" s="13" t="s">
        <v>38</v>
      </c>
      <c r="M592" s="13" t="s">
        <v>38</v>
      </c>
      <c r="N592" s="30"/>
      <c r="O592" s="8"/>
      <c r="P592" s="8">
        <v>11.198413851627199</v>
      </c>
      <c r="Q592" s="9" t="str">
        <f t="shared" si="2"/>
        <v>Late</v>
      </c>
      <c r="R592" s="9">
        <v>13245.842826243599</v>
      </c>
      <c r="S592" s="10">
        <v>4.8127364460496397E-3</v>
      </c>
      <c r="T592" s="11">
        <v>0.23761730518785601</v>
      </c>
      <c r="U592" s="13" t="s">
        <v>1480</v>
      </c>
      <c r="V592" s="13" t="s">
        <v>1734</v>
      </c>
      <c r="W592" s="13" t="s">
        <v>1735</v>
      </c>
      <c r="X592" s="13" t="s">
        <v>1351</v>
      </c>
      <c r="Y592" s="12" t="s">
        <v>1459</v>
      </c>
      <c r="Z592" s="31"/>
      <c r="AA592" s="31"/>
      <c r="AB592" s="31"/>
    </row>
    <row r="593" spans="1:28" ht="20.25" customHeight="1" x14ac:dyDescent="0.15">
      <c r="A593" s="13">
        <v>591</v>
      </c>
      <c r="B593" s="13">
        <v>82</v>
      </c>
      <c r="C593" s="13">
        <v>614</v>
      </c>
      <c r="D593" s="13">
        <v>34</v>
      </c>
      <c r="E593" s="13">
        <v>11</v>
      </c>
      <c r="F593" s="13">
        <v>4472</v>
      </c>
      <c r="G593" s="38" t="str">
        <f t="shared" si="3"/>
        <v>Radial glia</v>
      </c>
      <c r="H593" s="13" t="s">
        <v>73</v>
      </c>
      <c r="I593" s="13" t="s">
        <v>73</v>
      </c>
      <c r="J593" s="39" t="b">
        <f t="shared" si="1"/>
        <v>1</v>
      </c>
      <c r="K593" s="13" t="s">
        <v>28</v>
      </c>
      <c r="L593" s="13" t="s">
        <v>29</v>
      </c>
      <c r="M593" s="13" t="s">
        <v>29</v>
      </c>
      <c r="N593" s="30"/>
      <c r="O593" s="8"/>
      <c r="P593" s="8">
        <v>7.1927102347818996</v>
      </c>
      <c r="Q593" s="9" t="str">
        <f t="shared" si="2"/>
        <v>Early</v>
      </c>
      <c r="R593" s="9">
        <v>7848.5856440071502</v>
      </c>
      <c r="S593" s="10">
        <v>8.2617503311909202E-3</v>
      </c>
      <c r="T593" s="11">
        <v>0.17973230560897399</v>
      </c>
      <c r="U593" s="13" t="s">
        <v>74</v>
      </c>
      <c r="V593" s="13" t="s">
        <v>1736</v>
      </c>
      <c r="W593" s="13" t="s">
        <v>1737</v>
      </c>
      <c r="X593" s="13" t="s">
        <v>1351</v>
      </c>
      <c r="Y593" s="12" t="s">
        <v>1382</v>
      </c>
      <c r="Z593" s="31"/>
      <c r="AA593" s="31"/>
      <c r="AB593" s="31"/>
    </row>
    <row r="594" spans="1:28" ht="20.25" customHeight="1" x14ac:dyDescent="0.15">
      <c r="A594" s="13">
        <v>592</v>
      </c>
      <c r="B594" s="13">
        <v>83</v>
      </c>
      <c r="C594" s="13">
        <v>613</v>
      </c>
      <c r="D594" s="13">
        <v>34</v>
      </c>
      <c r="E594" s="13">
        <v>10</v>
      </c>
      <c r="F594" s="13">
        <v>4450</v>
      </c>
      <c r="G594" s="38" t="str">
        <f t="shared" si="3"/>
        <v>Radial glia</v>
      </c>
      <c r="H594" s="13" t="s">
        <v>73</v>
      </c>
      <c r="I594" s="13" t="s">
        <v>73</v>
      </c>
      <c r="J594" s="39" t="b">
        <f t="shared" si="1"/>
        <v>1</v>
      </c>
      <c r="K594" s="13" t="s">
        <v>28</v>
      </c>
      <c r="L594" s="13" t="s">
        <v>29</v>
      </c>
      <c r="M594" s="13" t="s">
        <v>29</v>
      </c>
      <c r="N594" s="30"/>
      <c r="O594" s="8"/>
      <c r="P594" s="8">
        <v>6.9931910541620104</v>
      </c>
      <c r="Q594" s="9" t="str">
        <f t="shared" si="2"/>
        <v>Early</v>
      </c>
      <c r="R594" s="9">
        <v>8942.1507865168696</v>
      </c>
      <c r="S594" s="10">
        <v>8.7313512273347396E-3</v>
      </c>
      <c r="T594" s="11">
        <v>0.168909366425503</v>
      </c>
      <c r="U594" s="13" t="s">
        <v>74</v>
      </c>
      <c r="V594" s="13" t="s">
        <v>1738</v>
      </c>
      <c r="W594" s="13" t="s">
        <v>1739</v>
      </c>
      <c r="X594" s="13" t="s">
        <v>1553</v>
      </c>
      <c r="Y594" s="12" t="s">
        <v>1382</v>
      </c>
      <c r="Z594" s="31"/>
      <c r="AA594" s="31"/>
      <c r="AB594" s="31"/>
    </row>
    <row r="595" spans="1:28" ht="20.25" customHeight="1" x14ac:dyDescent="0.15">
      <c r="A595" s="13">
        <v>593</v>
      </c>
      <c r="B595" s="13">
        <v>84</v>
      </c>
      <c r="C595" s="13">
        <v>615</v>
      </c>
      <c r="D595" s="13">
        <v>34</v>
      </c>
      <c r="E595" s="13">
        <v>12</v>
      </c>
      <c r="F595" s="13">
        <v>555</v>
      </c>
      <c r="G595" s="38" t="str">
        <f t="shared" si="3"/>
        <v>Radial glia</v>
      </c>
      <c r="H595" s="13" t="s">
        <v>73</v>
      </c>
      <c r="I595" s="13" t="s">
        <v>73</v>
      </c>
      <c r="J595" s="39" t="b">
        <f t="shared" si="1"/>
        <v>1</v>
      </c>
      <c r="K595" s="13" t="s">
        <v>28</v>
      </c>
      <c r="L595" s="13" t="s">
        <v>29</v>
      </c>
      <c r="M595" s="13" t="s">
        <v>29</v>
      </c>
      <c r="N595" s="30"/>
      <c r="O595" s="8"/>
      <c r="P595" s="8">
        <v>6.7185585829588597</v>
      </c>
      <c r="Q595" s="9" t="str">
        <f t="shared" si="2"/>
        <v>Early</v>
      </c>
      <c r="R595" s="9">
        <v>8519.9513513513393</v>
      </c>
      <c r="S595" s="10">
        <v>7.2465089751252197E-3</v>
      </c>
      <c r="T595" s="11">
        <v>0.18622606722889701</v>
      </c>
      <c r="U595" s="13" t="s">
        <v>74</v>
      </c>
      <c r="V595" s="13" t="s">
        <v>1740</v>
      </c>
      <c r="W595" s="13" t="s">
        <v>1741</v>
      </c>
      <c r="X595" s="13" t="s">
        <v>1351</v>
      </c>
      <c r="Y595" s="12" t="s">
        <v>1382</v>
      </c>
      <c r="Z595" s="31"/>
      <c r="AA595" s="31"/>
      <c r="AB595" s="31"/>
    </row>
    <row r="596" spans="1:28" ht="20.25" customHeight="1" x14ac:dyDescent="0.15">
      <c r="A596" s="13">
        <v>594</v>
      </c>
      <c r="B596" s="13">
        <v>80</v>
      </c>
      <c r="C596" s="13">
        <v>616</v>
      </c>
      <c r="D596" s="13">
        <v>34</v>
      </c>
      <c r="E596" s="13">
        <v>13</v>
      </c>
      <c r="F596" s="13">
        <v>156</v>
      </c>
      <c r="G596" s="38" t="str">
        <f t="shared" si="3"/>
        <v>Radial glia</v>
      </c>
      <c r="H596" s="13" t="s">
        <v>73</v>
      </c>
      <c r="I596" s="13" t="s">
        <v>73</v>
      </c>
      <c r="J596" s="39" t="b">
        <f t="shared" si="1"/>
        <v>1</v>
      </c>
      <c r="K596" s="13" t="s">
        <v>28</v>
      </c>
      <c r="L596" s="13" t="s">
        <v>29</v>
      </c>
      <c r="M596" s="13" t="s">
        <v>29</v>
      </c>
      <c r="N596" s="30"/>
      <c r="O596" s="8"/>
      <c r="P596" s="8">
        <v>6.6006410397015998</v>
      </c>
      <c r="Q596" s="9" t="str">
        <f t="shared" si="2"/>
        <v>Early</v>
      </c>
      <c r="R596" s="9">
        <v>7864.5576923076896</v>
      </c>
      <c r="S596" s="10">
        <v>9.8973527291001499E-3</v>
      </c>
      <c r="T596" s="11">
        <v>0.139216951399038</v>
      </c>
      <c r="U596" s="13" t="s">
        <v>74</v>
      </c>
      <c r="V596" s="13" t="s">
        <v>1742</v>
      </c>
      <c r="W596" s="13" t="s">
        <v>1743</v>
      </c>
      <c r="X596" s="13" t="s">
        <v>1612</v>
      </c>
      <c r="Y596" s="12" t="s">
        <v>1382</v>
      </c>
      <c r="Z596" s="31"/>
      <c r="AA596" s="31"/>
      <c r="AB596" s="31"/>
    </row>
    <row r="597" spans="1:28" ht="20.25" customHeight="1" x14ac:dyDescent="0.15">
      <c r="A597" s="13">
        <v>595</v>
      </c>
      <c r="B597" s="13">
        <v>79</v>
      </c>
      <c r="C597" s="13">
        <v>607</v>
      </c>
      <c r="D597" s="13">
        <v>34</v>
      </c>
      <c r="E597" s="13">
        <v>4</v>
      </c>
      <c r="F597" s="13">
        <v>5889</v>
      </c>
      <c r="G597" s="38" t="str">
        <f t="shared" si="3"/>
        <v>Radial glia</v>
      </c>
      <c r="H597" s="13" t="s">
        <v>73</v>
      </c>
      <c r="I597" s="13" t="s">
        <v>73</v>
      </c>
      <c r="J597" s="39" t="b">
        <f t="shared" si="1"/>
        <v>1</v>
      </c>
      <c r="K597" s="13" t="s">
        <v>28</v>
      </c>
      <c r="L597" s="13" t="s">
        <v>29</v>
      </c>
      <c r="M597" s="13" t="s">
        <v>29</v>
      </c>
      <c r="N597" s="30"/>
      <c r="O597" s="8"/>
      <c r="P597" s="8">
        <v>7.2951265686658102</v>
      </c>
      <c r="Q597" s="9" t="str">
        <f t="shared" si="2"/>
        <v>Early</v>
      </c>
      <c r="R597" s="9">
        <v>4812.1164883681404</v>
      </c>
      <c r="S597" s="10">
        <v>9.4940729529866107E-3</v>
      </c>
      <c r="T597" s="11">
        <v>0.13393405913398301</v>
      </c>
      <c r="U597" s="13" t="s">
        <v>74</v>
      </c>
      <c r="V597" s="13" t="s">
        <v>1744</v>
      </c>
      <c r="W597" s="13" t="s">
        <v>1745</v>
      </c>
      <c r="X597" s="13" t="s">
        <v>1351</v>
      </c>
      <c r="Y597" s="12" t="s">
        <v>1382</v>
      </c>
      <c r="Z597" s="31"/>
      <c r="AA597" s="31"/>
      <c r="AB597" s="31"/>
    </row>
    <row r="598" spans="1:28" ht="20.25" customHeight="1" x14ac:dyDescent="0.15">
      <c r="A598" s="13">
        <v>596</v>
      </c>
      <c r="B598" s="13">
        <v>77</v>
      </c>
      <c r="C598" s="13">
        <v>608</v>
      </c>
      <c r="D598" s="13">
        <v>34</v>
      </c>
      <c r="E598" s="13">
        <v>5</v>
      </c>
      <c r="F598" s="13">
        <v>2318</v>
      </c>
      <c r="G598" s="38" t="str">
        <f t="shared" si="3"/>
        <v>Radial glia</v>
      </c>
      <c r="H598" s="13" t="s">
        <v>73</v>
      </c>
      <c r="I598" s="13" t="s">
        <v>73</v>
      </c>
      <c r="J598" s="39" t="b">
        <f t="shared" si="1"/>
        <v>1</v>
      </c>
      <c r="K598" s="13" t="s">
        <v>28</v>
      </c>
      <c r="L598" s="13" t="s">
        <v>29</v>
      </c>
      <c r="M598" s="13" t="s">
        <v>29</v>
      </c>
      <c r="N598" s="30"/>
      <c r="O598" s="8"/>
      <c r="P598" s="8">
        <v>7.2366696177524501</v>
      </c>
      <c r="Q598" s="9" t="str">
        <f t="shared" si="2"/>
        <v>Early</v>
      </c>
      <c r="R598" s="9">
        <v>7587.7735116479698</v>
      </c>
      <c r="S598" s="10">
        <v>3.4966421379927601E-2</v>
      </c>
      <c r="T598" s="11">
        <v>0.202180182740471</v>
      </c>
      <c r="U598" s="13" t="s">
        <v>74</v>
      </c>
      <c r="V598" s="13" t="s">
        <v>1746</v>
      </c>
      <c r="W598" s="13" t="s">
        <v>1747</v>
      </c>
      <c r="X598" s="13" t="s">
        <v>1748</v>
      </c>
      <c r="Y598" s="12" t="s">
        <v>1449</v>
      </c>
      <c r="Z598" s="31"/>
      <c r="AA598" s="31"/>
      <c r="AB598" s="31"/>
    </row>
    <row r="599" spans="1:28" ht="20.25" customHeight="1" x14ac:dyDescent="0.15">
      <c r="A599" s="13">
        <v>597</v>
      </c>
      <c r="B599" s="13">
        <v>78</v>
      </c>
      <c r="C599" s="13">
        <v>609</v>
      </c>
      <c r="D599" s="13">
        <v>34</v>
      </c>
      <c r="E599" s="13">
        <v>6</v>
      </c>
      <c r="F599" s="13">
        <v>10408</v>
      </c>
      <c r="G599" s="38" t="str">
        <f t="shared" si="3"/>
        <v>Radial glia</v>
      </c>
      <c r="H599" s="13" t="s">
        <v>73</v>
      </c>
      <c r="I599" s="13" t="s">
        <v>73</v>
      </c>
      <c r="J599" s="39" t="b">
        <f t="shared" si="1"/>
        <v>1</v>
      </c>
      <c r="K599" s="13" t="s">
        <v>28</v>
      </c>
      <c r="L599" s="13" t="s">
        <v>29</v>
      </c>
      <c r="M599" s="13" t="s">
        <v>29</v>
      </c>
      <c r="N599" s="30"/>
      <c r="O599" s="8"/>
      <c r="P599" s="8">
        <v>7.35612035237485</v>
      </c>
      <c r="Q599" s="9" t="str">
        <f t="shared" si="2"/>
        <v>Early</v>
      </c>
      <c r="R599" s="9">
        <v>4975.8359915449601</v>
      </c>
      <c r="S599" s="10">
        <v>8.3632936750499907E-3</v>
      </c>
      <c r="T599" s="11">
        <v>0.12056016649356099</v>
      </c>
      <c r="U599" s="13" t="s">
        <v>74</v>
      </c>
      <c r="V599" s="13" t="s">
        <v>1749</v>
      </c>
      <c r="W599" s="13" t="s">
        <v>1750</v>
      </c>
      <c r="X599" s="13" t="s">
        <v>1751</v>
      </c>
      <c r="Y599" s="12" t="s">
        <v>1382</v>
      </c>
      <c r="Z599" s="31"/>
      <c r="AA599" s="31"/>
      <c r="AB599" s="31"/>
    </row>
    <row r="600" spans="1:28" ht="20.25" customHeight="1" x14ac:dyDescent="0.15">
      <c r="A600" s="13">
        <v>598</v>
      </c>
      <c r="B600" s="13">
        <v>76</v>
      </c>
      <c r="C600" s="13">
        <v>612</v>
      </c>
      <c r="D600" s="13">
        <v>34</v>
      </c>
      <c r="E600" s="13">
        <v>9</v>
      </c>
      <c r="F600" s="13">
        <v>9887</v>
      </c>
      <c r="G600" s="38" t="str">
        <f t="shared" si="3"/>
        <v>Radial glia</v>
      </c>
      <c r="H600" s="13" t="s">
        <v>73</v>
      </c>
      <c r="I600" s="13" t="s">
        <v>73</v>
      </c>
      <c r="J600" s="39" t="b">
        <f t="shared" si="1"/>
        <v>1</v>
      </c>
      <c r="K600" s="13" t="s">
        <v>28</v>
      </c>
      <c r="L600" s="13" t="s">
        <v>29</v>
      </c>
      <c r="M600" s="13" t="s">
        <v>29</v>
      </c>
      <c r="N600" s="30"/>
      <c r="O600" s="8"/>
      <c r="P600" s="8">
        <v>6.3046221940959004</v>
      </c>
      <c r="Q600" s="9" t="str">
        <f t="shared" si="2"/>
        <v>Early</v>
      </c>
      <c r="R600" s="9">
        <v>6160.2423384242102</v>
      </c>
      <c r="S600" s="10">
        <v>1.27325039765113E-2</v>
      </c>
      <c r="T600" s="11">
        <v>0.13674259958429799</v>
      </c>
      <c r="U600" s="13" t="s">
        <v>74</v>
      </c>
      <c r="V600" s="13" t="s">
        <v>1752</v>
      </c>
      <c r="W600" s="13" t="s">
        <v>1753</v>
      </c>
      <c r="X600" s="13" t="s">
        <v>1754</v>
      </c>
      <c r="Y600" s="12" t="s">
        <v>1382</v>
      </c>
      <c r="Z600" s="14" t="s">
        <v>36</v>
      </c>
      <c r="AA600" s="31"/>
      <c r="AB600" s="31"/>
    </row>
    <row r="601" spans="1:28" ht="20.25" customHeight="1" x14ac:dyDescent="0.15">
      <c r="A601" s="13">
        <v>599</v>
      </c>
      <c r="B601" s="13">
        <v>75</v>
      </c>
      <c r="C601" s="13">
        <v>611</v>
      </c>
      <c r="D601" s="13">
        <v>34</v>
      </c>
      <c r="E601" s="13">
        <v>8</v>
      </c>
      <c r="F601" s="13">
        <v>6266</v>
      </c>
      <c r="G601" s="38" t="str">
        <f t="shared" si="3"/>
        <v>Radial glia</v>
      </c>
      <c r="H601" s="13" t="s">
        <v>73</v>
      </c>
      <c r="I601" s="13" t="s">
        <v>73</v>
      </c>
      <c r="J601" s="39" t="b">
        <f t="shared" si="1"/>
        <v>1</v>
      </c>
      <c r="K601" s="13" t="s">
        <v>274</v>
      </c>
      <c r="L601" s="13" t="s">
        <v>274</v>
      </c>
      <c r="M601" s="13" t="s">
        <v>274</v>
      </c>
      <c r="N601" s="30"/>
      <c r="O601" s="8"/>
      <c r="P601" s="8">
        <v>6.45574530868761</v>
      </c>
      <c r="Q601" s="9" t="str">
        <f t="shared" si="2"/>
        <v>Early</v>
      </c>
      <c r="R601" s="9">
        <v>12530.297638046501</v>
      </c>
      <c r="S601" s="10">
        <v>1.15276025834008E-2</v>
      </c>
      <c r="T601" s="11">
        <v>0.152306933988966</v>
      </c>
      <c r="U601" s="13" t="s">
        <v>74</v>
      </c>
      <c r="V601" s="13" t="s">
        <v>1755</v>
      </c>
      <c r="W601" s="13" t="s">
        <v>1756</v>
      </c>
      <c r="X601" s="13" t="s">
        <v>1751</v>
      </c>
      <c r="Y601" s="12" t="s">
        <v>1569</v>
      </c>
      <c r="Z601" s="31"/>
      <c r="AA601" s="31"/>
      <c r="AB601" s="31"/>
    </row>
    <row r="602" spans="1:28" ht="20.25" customHeight="1" x14ac:dyDescent="0.15">
      <c r="A602" s="13">
        <v>600</v>
      </c>
      <c r="B602" s="13">
        <v>74</v>
      </c>
      <c r="C602" s="13">
        <v>610</v>
      </c>
      <c r="D602" s="13">
        <v>34</v>
      </c>
      <c r="E602" s="13">
        <v>7</v>
      </c>
      <c r="F602" s="13">
        <v>7438</v>
      </c>
      <c r="G602" s="38" t="str">
        <f t="shared" si="3"/>
        <v>Radial glia</v>
      </c>
      <c r="H602" s="13" t="s">
        <v>73</v>
      </c>
      <c r="I602" s="13" t="s">
        <v>73</v>
      </c>
      <c r="J602" s="39" t="b">
        <f t="shared" si="1"/>
        <v>1</v>
      </c>
      <c r="K602" s="13" t="s">
        <v>28</v>
      </c>
      <c r="L602" s="13" t="s">
        <v>29</v>
      </c>
      <c r="M602" s="13" t="s">
        <v>29</v>
      </c>
      <c r="N602" s="30"/>
      <c r="O602" s="8"/>
      <c r="P602" s="8">
        <v>7.4190912526216</v>
      </c>
      <c r="Q602" s="9" t="str">
        <f t="shared" si="2"/>
        <v>Early</v>
      </c>
      <c r="R602" s="9">
        <v>10177.5294433987</v>
      </c>
      <c r="S602" s="10">
        <v>1.1795822814467401E-2</v>
      </c>
      <c r="T602" s="11">
        <v>0.14972371599178899</v>
      </c>
      <c r="U602" s="13" t="s">
        <v>74</v>
      </c>
      <c r="V602" s="13" t="s">
        <v>1757</v>
      </c>
      <c r="W602" s="13" t="s">
        <v>1758</v>
      </c>
      <c r="X602" s="13" t="s">
        <v>1751</v>
      </c>
      <c r="Y602" s="12" t="s">
        <v>1382</v>
      </c>
      <c r="Z602" s="31"/>
      <c r="AA602" s="31"/>
      <c r="AB602" s="31"/>
    </row>
    <row r="603" spans="1:28" ht="20.25" customHeight="1" x14ac:dyDescent="0.15">
      <c r="A603" s="13">
        <v>601</v>
      </c>
      <c r="B603" s="13">
        <v>73</v>
      </c>
      <c r="C603" s="13">
        <v>617</v>
      </c>
      <c r="D603" s="13">
        <v>34</v>
      </c>
      <c r="E603" s="13">
        <v>14</v>
      </c>
      <c r="F603" s="13">
        <v>1288</v>
      </c>
      <c r="G603" s="38" t="str">
        <f t="shared" si="3"/>
        <v>Radial glia</v>
      </c>
      <c r="H603" s="13" t="s">
        <v>73</v>
      </c>
      <c r="I603" s="13" t="s">
        <v>73</v>
      </c>
      <c r="J603" s="39" t="b">
        <f t="shared" si="1"/>
        <v>1</v>
      </c>
      <c r="K603" s="13" t="s">
        <v>28</v>
      </c>
      <c r="L603" s="13" t="s">
        <v>29</v>
      </c>
      <c r="M603" s="13" t="s">
        <v>29</v>
      </c>
      <c r="N603" s="30"/>
      <c r="O603" s="8"/>
      <c r="P603" s="8">
        <v>7.26475157056535</v>
      </c>
      <c r="Q603" s="9" t="str">
        <f t="shared" si="2"/>
        <v>Early</v>
      </c>
      <c r="R603" s="9">
        <v>9912.9666149068198</v>
      </c>
      <c r="S603" s="10">
        <v>9.9359430550636802E-3</v>
      </c>
      <c r="T603" s="11">
        <v>0.225799488064237</v>
      </c>
      <c r="U603" s="13" t="s">
        <v>74</v>
      </c>
      <c r="V603" s="13" t="s">
        <v>1759</v>
      </c>
      <c r="W603" s="13" t="s">
        <v>1760</v>
      </c>
      <c r="X603" s="13" t="s">
        <v>1761</v>
      </c>
      <c r="Y603" s="12" t="s">
        <v>1627</v>
      </c>
      <c r="Z603" s="31"/>
      <c r="AA603" s="31"/>
      <c r="AB603" s="31"/>
    </row>
    <row r="604" spans="1:28" ht="20.25" customHeight="1" x14ac:dyDescent="0.15">
      <c r="A604" s="13">
        <v>602</v>
      </c>
      <c r="B604" s="13">
        <v>72</v>
      </c>
      <c r="C604" s="13">
        <v>618</v>
      </c>
      <c r="D604" s="13">
        <v>34</v>
      </c>
      <c r="E604" s="13">
        <v>15</v>
      </c>
      <c r="F604" s="13">
        <v>68</v>
      </c>
      <c r="G604" s="38" t="str">
        <f t="shared" si="3"/>
        <v>Radial glia</v>
      </c>
      <c r="H604" s="13" t="s">
        <v>73</v>
      </c>
      <c r="I604" s="13" t="s">
        <v>73</v>
      </c>
      <c r="J604" s="39" t="b">
        <f t="shared" si="1"/>
        <v>1</v>
      </c>
      <c r="K604" s="13" t="s">
        <v>28</v>
      </c>
      <c r="L604" s="13" t="s">
        <v>29</v>
      </c>
      <c r="M604" s="13" t="s">
        <v>29</v>
      </c>
      <c r="N604" s="30"/>
      <c r="O604" s="8"/>
      <c r="P604" s="8">
        <v>7.5250000392689396</v>
      </c>
      <c r="Q604" s="9" t="str">
        <f t="shared" si="2"/>
        <v>Early</v>
      </c>
      <c r="R604" s="9">
        <v>4434.7941176470604</v>
      </c>
      <c r="S604" s="10">
        <v>1.0776653409908099E-2</v>
      </c>
      <c r="T604" s="11">
        <v>0.13448286605724899</v>
      </c>
      <c r="U604" s="13" t="s">
        <v>74</v>
      </c>
      <c r="V604" s="13" t="s">
        <v>1762</v>
      </c>
      <c r="W604" s="13" t="s">
        <v>1763</v>
      </c>
      <c r="X604" s="13" t="s">
        <v>1764</v>
      </c>
      <c r="Y604" s="12" t="s">
        <v>1382</v>
      </c>
      <c r="Z604" s="31"/>
      <c r="AA604" s="31"/>
      <c r="AB604" s="31"/>
    </row>
    <row r="605" spans="1:28" ht="20.25" customHeight="1" x14ac:dyDescent="0.15">
      <c r="A605" s="13">
        <v>603</v>
      </c>
      <c r="B605" s="13">
        <v>251</v>
      </c>
      <c r="C605" s="13">
        <v>432</v>
      </c>
      <c r="D605" s="13">
        <v>23</v>
      </c>
      <c r="E605" s="13">
        <v>10</v>
      </c>
      <c r="F605" s="13">
        <v>202</v>
      </c>
      <c r="G605" s="38" t="str">
        <f t="shared" si="3"/>
        <v>Radial glia</v>
      </c>
      <c r="H605" s="13" t="s">
        <v>1765</v>
      </c>
      <c r="I605" s="13" t="s">
        <v>1766</v>
      </c>
      <c r="J605" s="39" t="b">
        <f t="shared" si="1"/>
        <v>0</v>
      </c>
      <c r="K605" s="13" t="s">
        <v>37</v>
      </c>
      <c r="L605" s="13" t="s">
        <v>38</v>
      </c>
      <c r="M605" s="13" t="s">
        <v>38</v>
      </c>
      <c r="N605" s="30"/>
      <c r="O605" s="8"/>
      <c r="P605" s="8">
        <v>10.798514845347601</v>
      </c>
      <c r="Q605" s="9" t="str">
        <f t="shared" si="2"/>
        <v>Mid</v>
      </c>
      <c r="R605" s="9">
        <v>17705.579207920699</v>
      </c>
      <c r="S605" s="10">
        <v>1.8107112771416499E-3</v>
      </c>
      <c r="T605" s="11">
        <v>0.15347892957933101</v>
      </c>
      <c r="U605" s="13" t="s">
        <v>1767</v>
      </c>
      <c r="V605" s="13" t="s">
        <v>1768</v>
      </c>
      <c r="W605" s="13" t="s">
        <v>1769</v>
      </c>
      <c r="X605" s="13" t="s">
        <v>1761</v>
      </c>
      <c r="Y605" s="12" t="s">
        <v>1770</v>
      </c>
      <c r="Z605" s="31"/>
      <c r="AA605" s="31"/>
      <c r="AB605" s="31"/>
    </row>
    <row r="606" spans="1:28" ht="20.25" customHeight="1" x14ac:dyDescent="0.15">
      <c r="A606" s="13">
        <v>604</v>
      </c>
      <c r="B606" s="13">
        <v>252</v>
      </c>
      <c r="C606" s="13">
        <v>431</v>
      </c>
      <c r="D606" s="13">
        <v>23</v>
      </c>
      <c r="E606" s="13">
        <v>9</v>
      </c>
      <c r="F606" s="13">
        <v>354</v>
      </c>
      <c r="G606" s="38" t="str">
        <f t="shared" si="3"/>
        <v>Radial glia</v>
      </c>
      <c r="H606" s="13" t="s">
        <v>1765</v>
      </c>
      <c r="I606" s="13" t="s">
        <v>1766</v>
      </c>
      <c r="J606" s="39" t="b">
        <f t="shared" si="1"/>
        <v>0</v>
      </c>
      <c r="K606" s="13" t="s">
        <v>172</v>
      </c>
      <c r="L606" s="13" t="s">
        <v>172</v>
      </c>
      <c r="M606" s="13" t="s">
        <v>172</v>
      </c>
      <c r="N606" s="30"/>
      <c r="O606" s="8"/>
      <c r="P606" s="8">
        <v>11.269773970889499</v>
      </c>
      <c r="Q606" s="9" t="str">
        <f t="shared" si="2"/>
        <v>Late</v>
      </c>
      <c r="R606" s="9">
        <v>15830.5734463276</v>
      </c>
      <c r="S606" s="10">
        <v>2.2736804717349199E-3</v>
      </c>
      <c r="T606" s="11">
        <v>0.156417047647012</v>
      </c>
      <c r="U606" s="13" t="s">
        <v>1767</v>
      </c>
      <c r="V606" s="13" t="s">
        <v>1771</v>
      </c>
      <c r="W606" s="13" t="s">
        <v>1772</v>
      </c>
      <c r="X606" s="13" t="s">
        <v>1773</v>
      </c>
      <c r="Y606" s="12" t="s">
        <v>1774</v>
      </c>
      <c r="Z606" s="31"/>
      <c r="AA606" s="31"/>
      <c r="AB606" s="31"/>
    </row>
    <row r="607" spans="1:28" ht="20.25" customHeight="1" x14ac:dyDescent="0.15">
      <c r="A607" s="13">
        <v>605</v>
      </c>
      <c r="B607" s="13">
        <v>253</v>
      </c>
      <c r="C607" s="13">
        <v>430</v>
      </c>
      <c r="D607" s="13">
        <v>23</v>
      </c>
      <c r="E607" s="13">
        <v>8</v>
      </c>
      <c r="F607" s="13">
        <v>325</v>
      </c>
      <c r="G607" s="38" t="str">
        <f t="shared" si="3"/>
        <v>Radial glia</v>
      </c>
      <c r="H607" s="13" t="s">
        <v>1765</v>
      </c>
      <c r="I607" s="13" t="s">
        <v>1766</v>
      </c>
      <c r="J607" s="39" t="b">
        <f t="shared" si="1"/>
        <v>0</v>
      </c>
      <c r="K607" s="13" t="s">
        <v>124</v>
      </c>
      <c r="L607" s="13" t="s">
        <v>124</v>
      </c>
      <c r="M607" s="13" t="s">
        <v>124</v>
      </c>
      <c r="N607" s="30"/>
      <c r="O607" s="8"/>
      <c r="P607" s="8">
        <v>6.6886153969397899</v>
      </c>
      <c r="Q607" s="9" t="str">
        <f t="shared" si="2"/>
        <v>Early</v>
      </c>
      <c r="R607" s="9">
        <v>15412.1323076923</v>
      </c>
      <c r="S607" s="10">
        <v>3.1390945856513098E-3</v>
      </c>
      <c r="T607" s="11">
        <v>0.105775433523723</v>
      </c>
      <c r="U607" s="13" t="s">
        <v>1767</v>
      </c>
      <c r="V607" s="13" t="s">
        <v>1775</v>
      </c>
      <c r="W607" s="13" t="s">
        <v>1776</v>
      </c>
      <c r="X607" s="13" t="s">
        <v>1761</v>
      </c>
      <c r="Y607" s="12" t="s">
        <v>1777</v>
      </c>
      <c r="Z607" s="31"/>
      <c r="AA607" s="31"/>
      <c r="AB607" s="31"/>
    </row>
    <row r="608" spans="1:28" ht="20.25" customHeight="1" x14ac:dyDescent="0.15">
      <c r="A608" s="13">
        <v>606</v>
      </c>
      <c r="B608" s="13">
        <v>254</v>
      </c>
      <c r="C608" s="13">
        <v>429</v>
      </c>
      <c r="D608" s="13">
        <v>23</v>
      </c>
      <c r="E608" s="13">
        <v>7</v>
      </c>
      <c r="F608" s="13">
        <v>349</v>
      </c>
      <c r="G608" s="38" t="str">
        <f t="shared" si="3"/>
        <v>Radial glia</v>
      </c>
      <c r="H608" s="13" t="s">
        <v>1765</v>
      </c>
      <c r="I608" s="13" t="s">
        <v>1766</v>
      </c>
      <c r="J608" s="39" t="b">
        <f t="shared" si="1"/>
        <v>0</v>
      </c>
      <c r="K608" s="13" t="s">
        <v>37</v>
      </c>
      <c r="L608" s="13" t="s">
        <v>38</v>
      </c>
      <c r="M608" s="13" t="s">
        <v>38</v>
      </c>
      <c r="N608" s="30"/>
      <c r="O608" s="8"/>
      <c r="P608" s="8">
        <v>11.8008595961212</v>
      </c>
      <c r="Q608" s="9" t="str">
        <f t="shared" si="2"/>
        <v>Late</v>
      </c>
      <c r="R608" s="9">
        <v>20535.3667621776</v>
      </c>
      <c r="S608" s="10">
        <v>1.4888899113377799E-3</v>
      </c>
      <c r="T608" s="11">
        <v>0.18671791802526</v>
      </c>
      <c r="U608" s="13" t="s">
        <v>1767</v>
      </c>
      <c r="V608" s="13" t="s">
        <v>1778</v>
      </c>
      <c r="W608" s="13" t="s">
        <v>1779</v>
      </c>
      <c r="X608" s="13" t="s">
        <v>1748</v>
      </c>
      <c r="Y608" s="12" t="s">
        <v>1774</v>
      </c>
      <c r="Z608" s="31"/>
      <c r="AA608" s="31"/>
      <c r="AB608" s="31"/>
    </row>
    <row r="609" spans="1:28" ht="20.25" customHeight="1" x14ac:dyDescent="0.15">
      <c r="A609" s="13">
        <v>607</v>
      </c>
      <c r="B609" s="13">
        <v>256</v>
      </c>
      <c r="C609" s="13">
        <v>422</v>
      </c>
      <c r="D609" s="13">
        <v>23</v>
      </c>
      <c r="E609" s="13">
        <v>0</v>
      </c>
      <c r="F609" s="13">
        <v>802</v>
      </c>
      <c r="G609" s="38" t="str">
        <f t="shared" si="3"/>
        <v>Radial glia</v>
      </c>
      <c r="H609" s="13" t="s">
        <v>1765</v>
      </c>
      <c r="I609" s="13" t="s">
        <v>1766</v>
      </c>
      <c r="J609" s="39" t="b">
        <f t="shared" si="1"/>
        <v>0</v>
      </c>
      <c r="K609" s="13" t="s">
        <v>28</v>
      </c>
      <c r="L609" s="13" t="s">
        <v>594</v>
      </c>
      <c r="M609" s="13" t="s">
        <v>594</v>
      </c>
      <c r="N609" s="30"/>
      <c r="O609" s="8"/>
      <c r="P609" s="8">
        <v>12.4502493663321</v>
      </c>
      <c r="Q609" s="9" t="str">
        <f t="shared" si="2"/>
        <v>Late</v>
      </c>
      <c r="R609" s="9">
        <v>11223.2456359102</v>
      </c>
      <c r="S609" s="10">
        <v>1.86527730724187E-3</v>
      </c>
      <c r="T609" s="11">
        <v>0.19370083635826199</v>
      </c>
      <c r="U609" s="13" t="s">
        <v>1767</v>
      </c>
      <c r="V609" s="13" t="s">
        <v>1780</v>
      </c>
      <c r="W609" s="13" t="s">
        <v>1781</v>
      </c>
      <c r="X609" s="13" t="s">
        <v>1748</v>
      </c>
      <c r="Y609" s="12" t="s">
        <v>1774</v>
      </c>
      <c r="Z609" s="31"/>
      <c r="AA609" s="31"/>
      <c r="AB609" s="31"/>
    </row>
    <row r="610" spans="1:28" ht="20.25" customHeight="1" x14ac:dyDescent="0.15">
      <c r="A610" s="13">
        <v>608</v>
      </c>
      <c r="B610" s="13">
        <v>257</v>
      </c>
      <c r="C610" s="13">
        <v>424</v>
      </c>
      <c r="D610" s="13">
        <v>23</v>
      </c>
      <c r="E610" s="13">
        <v>2</v>
      </c>
      <c r="F610" s="13">
        <v>131</v>
      </c>
      <c r="G610" s="38" t="str">
        <f t="shared" si="3"/>
        <v>Radial glia</v>
      </c>
      <c r="H610" s="13" t="s">
        <v>1765</v>
      </c>
      <c r="I610" s="13" t="s">
        <v>1766</v>
      </c>
      <c r="J610" s="39" t="b">
        <f t="shared" si="1"/>
        <v>0</v>
      </c>
      <c r="K610" s="13" t="s">
        <v>124</v>
      </c>
      <c r="L610" s="13" t="s">
        <v>124</v>
      </c>
      <c r="M610" s="13" t="s">
        <v>124</v>
      </c>
      <c r="N610" s="30"/>
      <c r="O610" s="8"/>
      <c r="P610" s="8">
        <v>11.0969465525095</v>
      </c>
      <c r="Q610" s="9" t="str">
        <f t="shared" si="2"/>
        <v>Late</v>
      </c>
      <c r="R610" s="9">
        <v>13465.4427480916</v>
      </c>
      <c r="S610" s="10">
        <v>2.0510577223484001E-3</v>
      </c>
      <c r="T610" s="11">
        <v>0.208149911949539</v>
      </c>
      <c r="U610" s="13" t="s">
        <v>1767</v>
      </c>
      <c r="V610" s="13" t="s">
        <v>1782</v>
      </c>
      <c r="W610" s="13" t="s">
        <v>1783</v>
      </c>
      <c r="X610" s="13" t="s">
        <v>1748</v>
      </c>
      <c r="Y610" s="12" t="s">
        <v>1784</v>
      </c>
      <c r="Z610" s="31"/>
      <c r="AA610" s="31"/>
      <c r="AB610" s="31"/>
    </row>
    <row r="611" spans="1:28" ht="20.25" customHeight="1" x14ac:dyDescent="0.15">
      <c r="A611" s="13">
        <v>609</v>
      </c>
      <c r="B611" s="13" t="s">
        <v>35</v>
      </c>
      <c r="C611" s="13">
        <v>434</v>
      </c>
      <c r="D611" s="13">
        <v>23</v>
      </c>
      <c r="E611" s="13">
        <v>12</v>
      </c>
      <c r="F611" s="13">
        <v>495</v>
      </c>
      <c r="G611" s="38" t="str">
        <f t="shared" si="3"/>
        <v>Immune</v>
      </c>
      <c r="H611" s="13" t="s">
        <v>36</v>
      </c>
      <c r="I611" s="13" t="s">
        <v>36</v>
      </c>
      <c r="J611" s="39" t="b">
        <f t="shared" si="1"/>
        <v>0</v>
      </c>
      <c r="K611" s="13" t="s">
        <v>37</v>
      </c>
      <c r="L611" s="13" t="s">
        <v>38</v>
      </c>
      <c r="M611" s="13" t="s">
        <v>38</v>
      </c>
      <c r="N611" s="30" t="s">
        <v>39</v>
      </c>
      <c r="O611" s="8"/>
      <c r="P611" s="8">
        <v>11.028080800567</v>
      </c>
      <c r="Q611" s="9" t="str">
        <f t="shared" si="2"/>
        <v>Late</v>
      </c>
      <c r="R611" s="9">
        <v>16505.503030303</v>
      </c>
      <c r="S611" s="10">
        <v>2.7502378979180398E-3</v>
      </c>
      <c r="T611" s="11">
        <v>0.16393918387516501</v>
      </c>
      <c r="U611" s="13" t="s">
        <v>1767</v>
      </c>
      <c r="V611" s="13" t="s">
        <v>1785</v>
      </c>
      <c r="W611" s="13" t="s">
        <v>1786</v>
      </c>
      <c r="X611" s="13" t="s">
        <v>1787</v>
      </c>
      <c r="Y611" s="12" t="s">
        <v>1788</v>
      </c>
      <c r="Z611" s="31"/>
      <c r="AA611" s="31"/>
      <c r="AB611" s="31"/>
    </row>
    <row r="612" spans="1:28" ht="20.25" customHeight="1" x14ac:dyDescent="0.15">
      <c r="A612" s="13">
        <v>610</v>
      </c>
      <c r="B612" s="13">
        <v>255</v>
      </c>
      <c r="C612" s="13">
        <v>428</v>
      </c>
      <c r="D612" s="13">
        <v>23</v>
      </c>
      <c r="E612" s="13">
        <v>6</v>
      </c>
      <c r="F612" s="13">
        <v>471</v>
      </c>
      <c r="G612" s="38" t="str">
        <f t="shared" si="3"/>
        <v>Fibroblast</v>
      </c>
      <c r="H612" s="13" t="s">
        <v>1765</v>
      </c>
      <c r="I612" s="13" t="s">
        <v>1766</v>
      </c>
      <c r="J612" s="39" t="b">
        <f t="shared" si="1"/>
        <v>0</v>
      </c>
      <c r="K612" s="13" t="s">
        <v>494</v>
      </c>
      <c r="L612" s="13" t="s">
        <v>666</v>
      </c>
      <c r="M612" s="13" t="s">
        <v>929</v>
      </c>
      <c r="N612" s="30"/>
      <c r="O612" s="8"/>
      <c r="P612" s="8">
        <v>12.185562628849301</v>
      </c>
      <c r="Q612" s="9" t="str">
        <f t="shared" si="2"/>
        <v>Late</v>
      </c>
      <c r="R612" s="9">
        <v>18144.7728237792</v>
      </c>
      <c r="S612" s="10">
        <v>1.73791285407494E-3</v>
      </c>
      <c r="T612" s="11">
        <v>0.233989417315668</v>
      </c>
      <c r="U612" s="13" t="s">
        <v>1767</v>
      </c>
      <c r="V612" s="13" t="s">
        <v>1789</v>
      </c>
      <c r="W612" s="13" t="s">
        <v>1790</v>
      </c>
      <c r="X612" s="13" t="s">
        <v>1791</v>
      </c>
      <c r="Y612" s="12" t="s">
        <v>1784</v>
      </c>
      <c r="Z612" s="31"/>
      <c r="AA612" s="31"/>
      <c r="AB612" s="31"/>
    </row>
    <row r="613" spans="1:28" ht="20.25" customHeight="1" x14ac:dyDescent="0.15">
      <c r="A613" s="13">
        <v>611</v>
      </c>
      <c r="B613" s="13" t="s">
        <v>35</v>
      </c>
      <c r="C613" s="13">
        <v>423</v>
      </c>
      <c r="D613" s="13">
        <v>23</v>
      </c>
      <c r="E613" s="13">
        <v>1</v>
      </c>
      <c r="F613" s="13">
        <v>119</v>
      </c>
      <c r="G613" s="38" t="str">
        <f t="shared" si="3"/>
        <v>Fibroblast</v>
      </c>
      <c r="H613" s="13" t="s">
        <v>36</v>
      </c>
      <c r="I613" s="13" t="s">
        <v>36</v>
      </c>
      <c r="J613" s="39" t="b">
        <f t="shared" si="1"/>
        <v>0</v>
      </c>
      <c r="K613" s="13" t="s">
        <v>124</v>
      </c>
      <c r="L613" s="13" t="s">
        <v>124</v>
      </c>
      <c r="M613" s="13" t="s">
        <v>124</v>
      </c>
      <c r="N613" s="30" t="s">
        <v>39</v>
      </c>
      <c r="O613" s="8"/>
      <c r="P613" s="8">
        <v>11.421848729878899</v>
      </c>
      <c r="Q613" s="9" t="str">
        <f t="shared" si="2"/>
        <v>Late</v>
      </c>
      <c r="R613" s="9">
        <v>22580.6218487394</v>
      </c>
      <c r="S613" s="10">
        <v>1.3051992479150201E-3</v>
      </c>
      <c r="T613" s="11">
        <v>0.13577724221561599</v>
      </c>
      <c r="U613" s="13" t="s">
        <v>1767</v>
      </c>
      <c r="V613" s="13" t="s">
        <v>1792</v>
      </c>
      <c r="W613" s="13" t="s">
        <v>1793</v>
      </c>
      <c r="X613" s="13" t="s">
        <v>1794</v>
      </c>
      <c r="Y613" s="12" t="s">
        <v>1795</v>
      </c>
      <c r="Z613" s="31"/>
      <c r="AA613" s="31"/>
      <c r="AB613" s="31"/>
    </row>
    <row r="614" spans="1:28" ht="20.25" customHeight="1" x14ac:dyDescent="0.15">
      <c r="A614" s="13">
        <v>612</v>
      </c>
      <c r="B614" s="13">
        <v>258</v>
      </c>
      <c r="C614" s="13">
        <v>433</v>
      </c>
      <c r="D614" s="13">
        <v>23</v>
      </c>
      <c r="E614" s="13">
        <v>11</v>
      </c>
      <c r="F614" s="13">
        <v>597</v>
      </c>
      <c r="G614" s="38" t="str">
        <f t="shared" si="3"/>
        <v>Radial glia</v>
      </c>
      <c r="H614" s="13" t="s">
        <v>1765</v>
      </c>
      <c r="I614" s="13" t="s">
        <v>1766</v>
      </c>
      <c r="J614" s="39" t="b">
        <f t="shared" si="1"/>
        <v>0</v>
      </c>
      <c r="K614" s="13" t="s">
        <v>28</v>
      </c>
      <c r="L614" s="13" t="s">
        <v>594</v>
      </c>
      <c r="M614" s="13" t="s">
        <v>594</v>
      </c>
      <c r="N614" s="30"/>
      <c r="O614" s="8"/>
      <c r="P614" s="8">
        <v>12.608207698643101</v>
      </c>
      <c r="Q614" s="9" t="str">
        <f t="shared" si="2"/>
        <v>Late</v>
      </c>
      <c r="R614" s="9">
        <v>13889.5896147403</v>
      </c>
      <c r="S614" s="10">
        <v>1.3886121449217101E-3</v>
      </c>
      <c r="T614" s="11">
        <v>0.21395094732019099</v>
      </c>
      <c r="U614" s="13" t="s">
        <v>1767</v>
      </c>
      <c r="V614" s="13" t="s">
        <v>1796</v>
      </c>
      <c r="W614" s="13" t="s">
        <v>1797</v>
      </c>
      <c r="X614" s="13" t="s">
        <v>1798</v>
      </c>
      <c r="Y614" s="12" t="s">
        <v>1784</v>
      </c>
      <c r="Z614" s="31"/>
      <c r="AA614" s="31"/>
      <c r="AB614" s="31"/>
    </row>
    <row r="615" spans="1:28" ht="20.25" customHeight="1" x14ac:dyDescent="0.15">
      <c r="A615" s="13">
        <v>613</v>
      </c>
      <c r="B615" s="13">
        <v>259</v>
      </c>
      <c r="C615" s="13">
        <v>427</v>
      </c>
      <c r="D615" s="13">
        <v>23</v>
      </c>
      <c r="E615" s="13">
        <v>5</v>
      </c>
      <c r="F615" s="13">
        <v>470</v>
      </c>
      <c r="G615" s="38" t="str">
        <f t="shared" si="3"/>
        <v>Fibroblast</v>
      </c>
      <c r="H615" s="13" t="s">
        <v>1765</v>
      </c>
      <c r="I615" s="13" t="s">
        <v>1766</v>
      </c>
      <c r="J615" s="39" t="b">
        <f t="shared" si="1"/>
        <v>0</v>
      </c>
      <c r="K615" s="13" t="s">
        <v>37</v>
      </c>
      <c r="L615" s="13" t="s">
        <v>38</v>
      </c>
      <c r="M615" s="13" t="s">
        <v>38</v>
      </c>
      <c r="N615" s="30"/>
      <c r="O615" s="8"/>
      <c r="P615" s="8">
        <v>11.1257446847063</v>
      </c>
      <c r="Q615" s="9" t="str">
        <f t="shared" si="2"/>
        <v>Late</v>
      </c>
      <c r="R615" s="9">
        <v>33540.7085106382</v>
      </c>
      <c r="S615" s="10">
        <v>1.70541547772603E-3</v>
      </c>
      <c r="T615" s="11">
        <v>0.21484867336743699</v>
      </c>
      <c r="U615" s="13" t="s">
        <v>1767</v>
      </c>
      <c r="V615" s="13" t="s">
        <v>1799</v>
      </c>
      <c r="W615" s="13" t="s">
        <v>1800</v>
      </c>
      <c r="X615" s="13" t="s">
        <v>1801</v>
      </c>
      <c r="Y615" s="12" t="s">
        <v>1770</v>
      </c>
      <c r="Z615" s="31"/>
      <c r="AA615" s="31"/>
      <c r="AB615" s="31"/>
    </row>
    <row r="616" spans="1:28" ht="20.25" customHeight="1" x14ac:dyDescent="0.15">
      <c r="A616" s="13">
        <v>614</v>
      </c>
      <c r="B616" s="13">
        <v>260</v>
      </c>
      <c r="C616" s="13">
        <v>426</v>
      </c>
      <c r="D616" s="13">
        <v>23</v>
      </c>
      <c r="E616" s="13">
        <v>4</v>
      </c>
      <c r="F616" s="13">
        <v>36</v>
      </c>
      <c r="G616" s="38" t="str">
        <f t="shared" si="3"/>
        <v>Fibroblast</v>
      </c>
      <c r="H616" s="13" t="s">
        <v>1765</v>
      </c>
      <c r="I616" s="13" t="s">
        <v>1766</v>
      </c>
      <c r="J616" s="39" t="b">
        <f t="shared" si="1"/>
        <v>0</v>
      </c>
      <c r="K616" s="13" t="s">
        <v>124</v>
      </c>
      <c r="L616" s="13" t="s">
        <v>124</v>
      </c>
      <c r="M616" s="13" t="s">
        <v>124</v>
      </c>
      <c r="N616" s="30"/>
      <c r="O616" s="8"/>
      <c r="P616" s="8">
        <v>10.494444436497099</v>
      </c>
      <c r="Q616" s="9" t="str">
        <f t="shared" si="2"/>
        <v>Mid</v>
      </c>
      <c r="R616" s="9">
        <v>29971.472222222201</v>
      </c>
      <c r="S616" s="10">
        <v>1.6490505998566099E-3</v>
      </c>
      <c r="T616" s="11">
        <v>0.176317840090228</v>
      </c>
      <c r="U616" s="13" t="s">
        <v>1767</v>
      </c>
      <c r="V616" s="13" t="s">
        <v>1802</v>
      </c>
      <c r="W616" s="13" t="s">
        <v>1803</v>
      </c>
      <c r="X616" s="13" t="s">
        <v>1791</v>
      </c>
      <c r="Y616" s="12" t="s">
        <v>1770</v>
      </c>
      <c r="Z616" s="31"/>
      <c r="AA616" s="31"/>
      <c r="AB616" s="31"/>
    </row>
    <row r="617" spans="1:28" ht="20.25" customHeight="1" x14ac:dyDescent="0.15">
      <c r="A617" s="13">
        <v>615</v>
      </c>
      <c r="B617" s="13">
        <v>261</v>
      </c>
      <c r="C617" s="13">
        <v>425</v>
      </c>
      <c r="D617" s="13">
        <v>23</v>
      </c>
      <c r="E617" s="13">
        <v>3</v>
      </c>
      <c r="F617" s="13">
        <v>786</v>
      </c>
      <c r="G617" s="38" t="str">
        <f t="shared" si="3"/>
        <v>Radial glia</v>
      </c>
      <c r="H617" s="13" t="s">
        <v>1765</v>
      </c>
      <c r="I617" s="13" t="s">
        <v>1766</v>
      </c>
      <c r="J617" s="39" t="b">
        <f t="shared" si="1"/>
        <v>0</v>
      </c>
      <c r="K617" s="13" t="s">
        <v>37</v>
      </c>
      <c r="L617" s="13" t="s">
        <v>38</v>
      </c>
      <c r="M617" s="13" t="s">
        <v>38</v>
      </c>
      <c r="N617" s="30"/>
      <c r="O617" s="8"/>
      <c r="P617" s="8">
        <v>10.870992352944301</v>
      </c>
      <c r="Q617" s="9" t="str">
        <f t="shared" si="2"/>
        <v>Mid</v>
      </c>
      <c r="R617" s="9">
        <v>28348.132315521601</v>
      </c>
      <c r="S617" s="10">
        <v>1.8782659184807299E-3</v>
      </c>
      <c r="T617" s="11">
        <v>0.226587180107471</v>
      </c>
      <c r="U617" s="13" t="s">
        <v>1767</v>
      </c>
      <c r="V617" s="13" t="s">
        <v>1804</v>
      </c>
      <c r="W617" s="13" t="s">
        <v>1805</v>
      </c>
      <c r="X617" s="13" t="s">
        <v>1798</v>
      </c>
      <c r="Y617" s="12" t="s">
        <v>1770</v>
      </c>
      <c r="Z617" s="31"/>
      <c r="AA617" s="31"/>
      <c r="AB617" s="31"/>
    </row>
    <row r="618" spans="1:28" ht="20.25" customHeight="1" x14ac:dyDescent="0.15">
      <c r="A618" s="13">
        <v>616</v>
      </c>
      <c r="B618" s="13" t="s">
        <v>35</v>
      </c>
      <c r="C618" s="13">
        <v>412</v>
      </c>
      <c r="D618" s="13">
        <v>22</v>
      </c>
      <c r="E618" s="13">
        <v>6</v>
      </c>
      <c r="F618" s="13">
        <v>40</v>
      </c>
      <c r="G618" s="38" t="str">
        <f t="shared" si="3"/>
        <v>Radial glia</v>
      </c>
      <c r="H618" s="13" t="s">
        <v>36</v>
      </c>
      <c r="I618" s="13" t="s">
        <v>36</v>
      </c>
      <c r="J618" s="39" t="b">
        <f t="shared" si="1"/>
        <v>0</v>
      </c>
      <c r="K618" s="13" t="s">
        <v>172</v>
      </c>
      <c r="L618" s="13" t="s">
        <v>172</v>
      </c>
      <c r="M618" s="13" t="s">
        <v>172</v>
      </c>
      <c r="N618" s="30" t="s">
        <v>39</v>
      </c>
      <c r="O618" s="8"/>
      <c r="P618" s="8">
        <v>10.1949999809265</v>
      </c>
      <c r="Q618" s="9" t="str">
        <f t="shared" si="2"/>
        <v>Mid</v>
      </c>
      <c r="R618" s="9">
        <v>9450.0249999999996</v>
      </c>
      <c r="S618" s="10">
        <v>2.1563605827395801E-3</v>
      </c>
      <c r="T618" s="11">
        <v>0.13108390504494299</v>
      </c>
      <c r="U618" s="13" t="s">
        <v>1806</v>
      </c>
      <c r="V618" s="13" t="s">
        <v>1807</v>
      </c>
      <c r="W618" s="13" t="s">
        <v>1808</v>
      </c>
      <c r="X618" s="13" t="s">
        <v>1809</v>
      </c>
      <c r="Y618" s="12" t="s">
        <v>1810</v>
      </c>
      <c r="Z618" s="31"/>
      <c r="AA618" s="31"/>
      <c r="AB618" s="31"/>
    </row>
    <row r="619" spans="1:28" ht="20.25" customHeight="1" x14ac:dyDescent="0.15">
      <c r="A619" s="13">
        <v>617</v>
      </c>
      <c r="B619" s="13">
        <v>271</v>
      </c>
      <c r="C619" s="13">
        <v>419</v>
      </c>
      <c r="D619" s="13">
        <v>22</v>
      </c>
      <c r="E619" s="13">
        <v>13</v>
      </c>
      <c r="F619" s="13">
        <v>398</v>
      </c>
      <c r="G619" s="38" t="str">
        <f t="shared" si="3"/>
        <v>Radial glia</v>
      </c>
      <c r="H619" s="13" t="s">
        <v>1765</v>
      </c>
      <c r="I619" s="13" t="s">
        <v>1811</v>
      </c>
      <c r="J619" s="39" t="b">
        <f t="shared" si="1"/>
        <v>0</v>
      </c>
      <c r="K619" s="13" t="s">
        <v>124</v>
      </c>
      <c r="L619" s="13" t="s">
        <v>124</v>
      </c>
      <c r="M619" s="13" t="s">
        <v>124</v>
      </c>
      <c r="N619" s="30"/>
      <c r="O619" s="8"/>
      <c r="P619" s="8">
        <v>9.0856783653623499</v>
      </c>
      <c r="Q619" s="9" t="str">
        <f t="shared" si="2"/>
        <v>Mid</v>
      </c>
      <c r="R619" s="9">
        <v>10487.8190954773</v>
      </c>
      <c r="S619" s="10">
        <v>3.8979335557672301E-3</v>
      </c>
      <c r="T619" s="11">
        <v>0.13790409093320199</v>
      </c>
      <c r="U619" s="13" t="s">
        <v>1806</v>
      </c>
      <c r="V619" s="13" t="s">
        <v>1812</v>
      </c>
      <c r="W619" s="13" t="s">
        <v>1813</v>
      </c>
      <c r="X619" s="13" t="s">
        <v>1798</v>
      </c>
      <c r="Y619" s="12" t="s">
        <v>1814</v>
      </c>
      <c r="Z619" s="31"/>
      <c r="AA619" s="31"/>
      <c r="AB619" s="31"/>
    </row>
    <row r="620" spans="1:28" ht="20.25" customHeight="1" x14ac:dyDescent="0.15">
      <c r="A620" s="13">
        <v>618</v>
      </c>
      <c r="B620" s="13">
        <v>270</v>
      </c>
      <c r="C620" s="13">
        <v>420</v>
      </c>
      <c r="D620" s="13">
        <v>22</v>
      </c>
      <c r="E620" s="13">
        <v>14</v>
      </c>
      <c r="F620" s="13">
        <v>627</v>
      </c>
      <c r="G620" s="38" t="str">
        <f t="shared" si="3"/>
        <v>Radial glia</v>
      </c>
      <c r="H620" s="13" t="s">
        <v>1765</v>
      </c>
      <c r="I620" s="13" t="s">
        <v>1815</v>
      </c>
      <c r="J620" s="39" t="b">
        <f t="shared" si="1"/>
        <v>0</v>
      </c>
      <c r="K620" s="13" t="s">
        <v>124</v>
      </c>
      <c r="L620" s="13" t="s">
        <v>124</v>
      </c>
      <c r="M620" s="13" t="s">
        <v>124</v>
      </c>
      <c r="N620" s="30"/>
      <c r="O620" s="8"/>
      <c r="P620" s="8">
        <v>11.6169059006601</v>
      </c>
      <c r="Q620" s="9" t="str">
        <f t="shared" si="2"/>
        <v>Late</v>
      </c>
      <c r="R620" s="9">
        <v>12292.1850079744</v>
      </c>
      <c r="S620" s="10">
        <v>1.8570388671138101E-3</v>
      </c>
      <c r="T620" s="11">
        <v>0.18542850204109099</v>
      </c>
      <c r="U620" s="13" t="s">
        <v>1806</v>
      </c>
      <c r="V620" s="13" t="s">
        <v>1816</v>
      </c>
      <c r="W620" s="13" t="s">
        <v>1817</v>
      </c>
      <c r="X620" s="13" t="s">
        <v>1798</v>
      </c>
      <c r="Y620" s="12" t="s">
        <v>1818</v>
      </c>
      <c r="Z620" s="31"/>
      <c r="AA620" s="31"/>
      <c r="AB620" s="31"/>
    </row>
    <row r="621" spans="1:28" ht="20.25" customHeight="1" x14ac:dyDescent="0.15">
      <c r="A621" s="13">
        <v>619</v>
      </c>
      <c r="B621" s="13" t="s">
        <v>35</v>
      </c>
      <c r="C621" s="13">
        <v>410</v>
      </c>
      <c r="D621" s="13">
        <v>22</v>
      </c>
      <c r="E621" s="13">
        <v>4</v>
      </c>
      <c r="F621" s="13">
        <v>44</v>
      </c>
      <c r="G621" s="38" t="str">
        <f t="shared" si="3"/>
        <v>Radial glia</v>
      </c>
      <c r="H621" s="13" t="s">
        <v>36</v>
      </c>
      <c r="I621" s="13" t="s">
        <v>36</v>
      </c>
      <c r="J621" s="39" t="b">
        <f t="shared" si="1"/>
        <v>0</v>
      </c>
      <c r="K621" s="13" t="s">
        <v>246</v>
      </c>
      <c r="L621" s="13" t="s">
        <v>246</v>
      </c>
      <c r="M621" s="13" t="s">
        <v>246</v>
      </c>
      <c r="N621" s="30" t="s">
        <v>39</v>
      </c>
      <c r="O621" s="8"/>
      <c r="P621" s="8">
        <v>9.7818181948228293</v>
      </c>
      <c r="Q621" s="9" t="str">
        <f t="shared" si="2"/>
        <v>Mid</v>
      </c>
      <c r="R621" s="9">
        <v>5639</v>
      </c>
      <c r="S621" s="10">
        <v>1.6532022954462099E-3</v>
      </c>
      <c r="T621" s="11">
        <v>0.16993499145081001</v>
      </c>
      <c r="U621" s="13" t="s">
        <v>1806</v>
      </c>
      <c r="V621" s="13" t="s">
        <v>1819</v>
      </c>
      <c r="W621" s="13" t="s">
        <v>1820</v>
      </c>
      <c r="X621" s="13" t="s">
        <v>1798</v>
      </c>
      <c r="Y621" s="12" t="s">
        <v>1821</v>
      </c>
      <c r="Z621" s="31"/>
      <c r="AA621" s="31"/>
      <c r="AB621" s="31"/>
    </row>
    <row r="622" spans="1:28" ht="20.25" customHeight="1" x14ac:dyDescent="0.15">
      <c r="A622" s="13">
        <v>620</v>
      </c>
      <c r="B622" s="13">
        <v>267</v>
      </c>
      <c r="C622" s="13">
        <v>418</v>
      </c>
      <c r="D622" s="13">
        <v>22</v>
      </c>
      <c r="E622" s="13">
        <v>12</v>
      </c>
      <c r="F622" s="13">
        <v>354</v>
      </c>
      <c r="G622" s="38" t="str">
        <f t="shared" si="3"/>
        <v>Radial glia</v>
      </c>
      <c r="H622" s="13" t="s">
        <v>1765</v>
      </c>
      <c r="I622" s="13" t="s">
        <v>1811</v>
      </c>
      <c r="J622" s="39" t="b">
        <f t="shared" si="1"/>
        <v>1</v>
      </c>
      <c r="K622" s="13" t="s">
        <v>37</v>
      </c>
      <c r="L622" s="13" t="s">
        <v>38</v>
      </c>
      <c r="M622" s="13" t="s">
        <v>38</v>
      </c>
      <c r="N622" s="30"/>
      <c r="O622" s="8"/>
      <c r="P622" s="8">
        <v>9.7491525526100595</v>
      </c>
      <c r="Q622" s="9" t="str">
        <f t="shared" si="2"/>
        <v>Mid</v>
      </c>
      <c r="R622" s="9">
        <v>18913.177966101601</v>
      </c>
      <c r="S622" s="10">
        <v>1.7497035441262399E-2</v>
      </c>
      <c r="T622" s="11">
        <v>0.15269308119465</v>
      </c>
      <c r="U622" s="13" t="s">
        <v>1806</v>
      </c>
      <c r="V622" s="13" t="s">
        <v>1822</v>
      </c>
      <c r="W622" s="13" t="s">
        <v>1823</v>
      </c>
      <c r="X622" s="13" t="s">
        <v>1798</v>
      </c>
      <c r="Y622" s="12" t="s">
        <v>1824</v>
      </c>
      <c r="Z622" s="31"/>
      <c r="AA622" s="31"/>
      <c r="AB622" s="31"/>
    </row>
    <row r="623" spans="1:28" ht="20.25" customHeight="1" x14ac:dyDescent="0.15">
      <c r="A623" s="13">
        <v>621</v>
      </c>
      <c r="B623" s="13">
        <v>268</v>
      </c>
      <c r="C623" s="13">
        <v>417</v>
      </c>
      <c r="D623" s="13">
        <v>22</v>
      </c>
      <c r="E623" s="13">
        <v>11</v>
      </c>
      <c r="F623" s="13">
        <v>962</v>
      </c>
      <c r="G623" s="38" t="str">
        <f t="shared" si="3"/>
        <v>Radial glia</v>
      </c>
      <c r="H623" s="13" t="s">
        <v>1765</v>
      </c>
      <c r="I623" s="13" t="s">
        <v>1811</v>
      </c>
      <c r="J623" s="39" t="b">
        <f t="shared" si="1"/>
        <v>0</v>
      </c>
      <c r="K623" s="13" t="s">
        <v>124</v>
      </c>
      <c r="L623" s="13" t="s">
        <v>124</v>
      </c>
      <c r="M623" s="13" t="s">
        <v>124</v>
      </c>
      <c r="N623" s="30"/>
      <c r="O623" s="8"/>
      <c r="P623" s="8">
        <v>9.2748440784129098</v>
      </c>
      <c r="Q623" s="9" t="str">
        <f t="shared" si="2"/>
        <v>Mid</v>
      </c>
      <c r="R623" s="9">
        <v>16655.784823284801</v>
      </c>
      <c r="S623" s="10">
        <v>2.3189758216773798E-3</v>
      </c>
      <c r="T623" s="11">
        <v>0.15546749387974201</v>
      </c>
      <c r="U623" s="13" t="s">
        <v>1806</v>
      </c>
      <c r="V623" s="13" t="s">
        <v>1825</v>
      </c>
      <c r="W623" s="13" t="s">
        <v>1826</v>
      </c>
      <c r="X623" s="13" t="s">
        <v>1798</v>
      </c>
      <c r="Y623" s="12" t="s">
        <v>1814</v>
      </c>
      <c r="Z623" s="31"/>
      <c r="AA623" s="31"/>
      <c r="AB623" s="31"/>
    </row>
    <row r="624" spans="1:28" ht="20.25" customHeight="1" x14ac:dyDescent="0.15">
      <c r="A624" s="13">
        <v>622</v>
      </c>
      <c r="B624" s="13">
        <v>269</v>
      </c>
      <c r="C624" s="13">
        <v>411</v>
      </c>
      <c r="D624" s="13">
        <v>22</v>
      </c>
      <c r="E624" s="13">
        <v>5</v>
      </c>
      <c r="F624" s="13">
        <v>956</v>
      </c>
      <c r="G624" s="38" t="str">
        <f t="shared" si="3"/>
        <v>Radial glia</v>
      </c>
      <c r="H624" s="13" t="s">
        <v>1765</v>
      </c>
      <c r="I624" s="13" t="s">
        <v>1811</v>
      </c>
      <c r="J624" s="39" t="b">
        <f t="shared" si="1"/>
        <v>0</v>
      </c>
      <c r="K624" s="13" t="s">
        <v>28</v>
      </c>
      <c r="L624" s="13" t="s">
        <v>29</v>
      </c>
      <c r="M624" s="13" t="s">
        <v>29</v>
      </c>
      <c r="N624" s="30"/>
      <c r="O624" s="8"/>
      <c r="P624" s="8">
        <v>7.1357740986796001</v>
      </c>
      <c r="Q624" s="9" t="str">
        <f t="shared" si="2"/>
        <v>Early</v>
      </c>
      <c r="R624" s="9">
        <v>8713.2144351464394</v>
      </c>
      <c r="S624" s="10">
        <v>2.1171379642864001E-3</v>
      </c>
      <c r="T624" s="11">
        <v>0.106550073981768</v>
      </c>
      <c r="U624" s="13" t="s">
        <v>1806</v>
      </c>
      <c r="V624" s="13" t="s">
        <v>1827</v>
      </c>
      <c r="W624" s="13" t="s">
        <v>1828</v>
      </c>
      <c r="X624" s="13" t="s">
        <v>1829</v>
      </c>
      <c r="Y624" s="12" t="s">
        <v>1821</v>
      </c>
      <c r="Z624" s="31"/>
      <c r="AA624" s="31"/>
      <c r="AB624" s="31"/>
    </row>
    <row r="625" spans="1:28" ht="20.25" customHeight="1" x14ac:dyDescent="0.15">
      <c r="A625" s="13">
        <v>623</v>
      </c>
      <c r="B625" s="13" t="s">
        <v>35</v>
      </c>
      <c r="C625" s="13">
        <v>406</v>
      </c>
      <c r="D625" s="13">
        <v>22</v>
      </c>
      <c r="E625" s="13">
        <v>0</v>
      </c>
      <c r="F625" s="13">
        <v>102</v>
      </c>
      <c r="G625" s="38" t="str">
        <f t="shared" si="3"/>
        <v>Radial glia</v>
      </c>
      <c r="H625" s="13" t="s">
        <v>36</v>
      </c>
      <c r="I625" s="13" t="s">
        <v>36</v>
      </c>
      <c r="J625" s="39" t="b">
        <f t="shared" si="1"/>
        <v>1</v>
      </c>
      <c r="K625" s="13" t="s">
        <v>494</v>
      </c>
      <c r="L625" s="13" t="s">
        <v>666</v>
      </c>
      <c r="M625" s="13" t="s">
        <v>1044</v>
      </c>
      <c r="N625" s="30" t="s">
        <v>39</v>
      </c>
      <c r="O625" s="8"/>
      <c r="P625" s="8">
        <v>11.4166666479671</v>
      </c>
      <c r="Q625" s="9" t="str">
        <f t="shared" si="2"/>
        <v>Late</v>
      </c>
      <c r="R625" s="9">
        <v>17274.705882352901</v>
      </c>
      <c r="S625" s="10">
        <v>4.3957448974206101E-3</v>
      </c>
      <c r="T625" s="11">
        <v>0.113360412564932</v>
      </c>
      <c r="U625" s="13" t="s">
        <v>1806</v>
      </c>
      <c r="V625" s="13" t="s">
        <v>1830</v>
      </c>
      <c r="W625" s="13" t="s">
        <v>1831</v>
      </c>
      <c r="X625" s="13" t="s">
        <v>1798</v>
      </c>
      <c r="Y625" s="12" t="s">
        <v>1832</v>
      </c>
      <c r="Z625" s="31"/>
      <c r="AA625" s="31"/>
      <c r="AB625" s="31"/>
    </row>
    <row r="626" spans="1:28" ht="20.25" customHeight="1" x14ac:dyDescent="0.15">
      <c r="A626" s="13">
        <v>624</v>
      </c>
      <c r="B626" s="13">
        <v>264</v>
      </c>
      <c r="C626" s="13">
        <v>415</v>
      </c>
      <c r="D626" s="13">
        <v>22</v>
      </c>
      <c r="E626" s="13">
        <v>9</v>
      </c>
      <c r="F626" s="13">
        <v>805</v>
      </c>
      <c r="G626" s="38" t="str">
        <f t="shared" si="3"/>
        <v>Fibroblast</v>
      </c>
      <c r="H626" s="13" t="s">
        <v>1765</v>
      </c>
      <c r="I626" s="13" t="s">
        <v>1811</v>
      </c>
      <c r="J626" s="39" t="b">
        <f t="shared" si="1"/>
        <v>0</v>
      </c>
      <c r="K626" s="13" t="s">
        <v>494</v>
      </c>
      <c r="L626" s="13" t="s">
        <v>666</v>
      </c>
      <c r="M626" s="13" t="s">
        <v>666</v>
      </c>
      <c r="N626" s="30"/>
      <c r="O626" s="8"/>
      <c r="P626" s="8">
        <v>11.433913040753399</v>
      </c>
      <c r="Q626" s="9" t="str">
        <f t="shared" si="2"/>
        <v>Late</v>
      </c>
      <c r="R626" s="9">
        <v>14264.5440993788</v>
      </c>
      <c r="S626" s="10">
        <v>1.7830987078765301E-3</v>
      </c>
      <c r="T626" s="11">
        <v>0.135035004510735</v>
      </c>
      <c r="U626" s="13" t="s">
        <v>1806</v>
      </c>
      <c r="V626" s="13" t="s">
        <v>1833</v>
      </c>
      <c r="W626" s="13" t="s">
        <v>1834</v>
      </c>
      <c r="X626" s="13" t="s">
        <v>1794</v>
      </c>
      <c r="Y626" s="12" t="s">
        <v>1821</v>
      </c>
      <c r="Z626" s="31"/>
      <c r="AA626" s="31"/>
      <c r="AB626" s="31"/>
    </row>
    <row r="627" spans="1:28" ht="20.25" customHeight="1" x14ac:dyDescent="0.15">
      <c r="A627" s="13">
        <v>625</v>
      </c>
      <c r="B627" s="13">
        <v>265</v>
      </c>
      <c r="C627" s="13">
        <v>416</v>
      </c>
      <c r="D627" s="13">
        <v>22</v>
      </c>
      <c r="E627" s="13">
        <v>10</v>
      </c>
      <c r="F627" s="13">
        <v>1249</v>
      </c>
      <c r="G627" s="38" t="str">
        <f t="shared" si="3"/>
        <v>Fibroblast</v>
      </c>
      <c r="H627" s="13" t="s">
        <v>1765</v>
      </c>
      <c r="I627" s="13" t="s">
        <v>1811</v>
      </c>
      <c r="J627" s="39" t="b">
        <f t="shared" si="1"/>
        <v>0</v>
      </c>
      <c r="K627" s="13" t="s">
        <v>37</v>
      </c>
      <c r="L627" s="13" t="s">
        <v>38</v>
      </c>
      <c r="M627" s="13" t="s">
        <v>38</v>
      </c>
      <c r="N627" s="30"/>
      <c r="O627" s="8"/>
      <c r="P627" s="8">
        <v>11.600960772356199</v>
      </c>
      <c r="Q627" s="9" t="str">
        <f t="shared" si="2"/>
        <v>Late</v>
      </c>
      <c r="R627" s="9">
        <v>9643.6285028022194</v>
      </c>
      <c r="S627" s="10">
        <v>1.5584157956416401E-3</v>
      </c>
      <c r="T627" s="11">
        <v>0.16172974997664499</v>
      </c>
      <c r="U627" s="13" t="s">
        <v>1806</v>
      </c>
      <c r="V627" s="13" t="s">
        <v>1835</v>
      </c>
      <c r="W627" s="13" t="s">
        <v>1836</v>
      </c>
      <c r="X627" s="13" t="s">
        <v>1837</v>
      </c>
      <c r="Y627" s="12" t="s">
        <v>1821</v>
      </c>
      <c r="Z627" s="31"/>
      <c r="AA627" s="31"/>
      <c r="AB627" s="31"/>
    </row>
    <row r="628" spans="1:28" ht="20.25" customHeight="1" x14ac:dyDescent="0.15">
      <c r="A628" s="13">
        <v>626</v>
      </c>
      <c r="B628" s="13" t="s">
        <v>35</v>
      </c>
      <c r="C628" s="13">
        <v>407</v>
      </c>
      <c r="D628" s="13">
        <v>22</v>
      </c>
      <c r="E628" s="13">
        <v>1</v>
      </c>
      <c r="F628" s="13">
        <v>875</v>
      </c>
      <c r="G628" s="38" t="str">
        <f t="shared" si="3"/>
        <v>Fibroblast</v>
      </c>
      <c r="H628" s="13" t="s">
        <v>36</v>
      </c>
      <c r="I628" s="13" t="s">
        <v>36</v>
      </c>
      <c r="J628" s="39" t="b">
        <f t="shared" si="1"/>
        <v>0</v>
      </c>
      <c r="K628" s="13" t="s">
        <v>124</v>
      </c>
      <c r="L628" s="13" t="s">
        <v>935</v>
      </c>
      <c r="M628" s="13" t="s">
        <v>935</v>
      </c>
      <c r="N628" s="30" t="s">
        <v>39</v>
      </c>
      <c r="O628" s="8"/>
      <c r="P628" s="8">
        <v>11.107199999673</v>
      </c>
      <c r="Q628" s="9" t="str">
        <f t="shared" si="2"/>
        <v>Late</v>
      </c>
      <c r="R628" s="9">
        <v>10905.335999999899</v>
      </c>
      <c r="S628" s="10">
        <v>2.72456513423406E-3</v>
      </c>
      <c r="T628" s="11">
        <v>0.19485308126892301</v>
      </c>
      <c r="U628" s="13" t="s">
        <v>1806</v>
      </c>
      <c r="V628" s="13" t="s">
        <v>1838</v>
      </c>
      <c r="W628" s="13" t="s">
        <v>1839</v>
      </c>
      <c r="X628" s="13" t="s">
        <v>1840</v>
      </c>
      <c r="Y628" s="12" t="s">
        <v>1821</v>
      </c>
      <c r="Z628" s="31"/>
      <c r="AA628" s="31"/>
      <c r="AB628" s="31"/>
    </row>
    <row r="629" spans="1:28" ht="20.25" customHeight="1" x14ac:dyDescent="0.15">
      <c r="A629" s="13">
        <v>627</v>
      </c>
      <c r="B629" s="13">
        <v>266</v>
      </c>
      <c r="C629" s="13">
        <v>409</v>
      </c>
      <c r="D629" s="13">
        <v>22</v>
      </c>
      <c r="E629" s="13">
        <v>3</v>
      </c>
      <c r="F629" s="13">
        <v>1733</v>
      </c>
      <c r="G629" s="38" t="str">
        <f t="shared" si="3"/>
        <v>Fibroblast</v>
      </c>
      <c r="H629" s="13" t="s">
        <v>1765</v>
      </c>
      <c r="I629" s="13" t="s">
        <v>1811</v>
      </c>
      <c r="J629" s="39" t="b">
        <f t="shared" si="1"/>
        <v>0</v>
      </c>
      <c r="K629" s="13" t="s">
        <v>28</v>
      </c>
      <c r="L629" s="13" t="s">
        <v>594</v>
      </c>
      <c r="M629" s="13" t="s">
        <v>594</v>
      </c>
      <c r="N629" s="30"/>
      <c r="O629" s="8"/>
      <c r="P629" s="8">
        <v>11.9177726359293</v>
      </c>
      <c r="Q629" s="9" t="str">
        <f t="shared" si="2"/>
        <v>Late</v>
      </c>
      <c r="R629" s="9">
        <v>5226.4258511252101</v>
      </c>
      <c r="S629" s="10">
        <v>1.39289104190412E-3</v>
      </c>
      <c r="T629" s="11">
        <v>0.13724418224598101</v>
      </c>
      <c r="U629" s="13" t="s">
        <v>1806</v>
      </c>
      <c r="V629" s="13" t="s">
        <v>1841</v>
      </c>
      <c r="W629" s="13" t="s">
        <v>1842</v>
      </c>
      <c r="X629" s="13" t="s">
        <v>1840</v>
      </c>
      <c r="Y629" s="12" t="s">
        <v>1821</v>
      </c>
      <c r="Z629" s="31"/>
      <c r="AA629" s="31"/>
      <c r="AB629" s="31"/>
    </row>
    <row r="630" spans="1:28" ht="20.25" customHeight="1" x14ac:dyDescent="0.15">
      <c r="A630" s="13">
        <v>628</v>
      </c>
      <c r="B630" s="13">
        <v>263</v>
      </c>
      <c r="C630" s="13">
        <v>414</v>
      </c>
      <c r="D630" s="13">
        <v>22</v>
      </c>
      <c r="E630" s="13">
        <v>8</v>
      </c>
      <c r="F630" s="13">
        <v>29</v>
      </c>
      <c r="G630" s="38" t="str">
        <f t="shared" si="3"/>
        <v>Fibroblast</v>
      </c>
      <c r="H630" s="13" t="s">
        <v>1765</v>
      </c>
      <c r="I630" s="13" t="s">
        <v>1811</v>
      </c>
      <c r="J630" s="39" t="b">
        <f t="shared" si="1"/>
        <v>0</v>
      </c>
      <c r="K630" s="13" t="s">
        <v>37</v>
      </c>
      <c r="L630" s="13" t="s">
        <v>38</v>
      </c>
      <c r="M630" s="13" t="s">
        <v>38</v>
      </c>
      <c r="N630" s="30"/>
      <c r="O630" s="8"/>
      <c r="P630" s="8">
        <v>10.5379310311942</v>
      </c>
      <c r="Q630" s="9" t="str">
        <f t="shared" si="2"/>
        <v>Mid</v>
      </c>
      <c r="R630" s="9">
        <v>10424.6896551724</v>
      </c>
      <c r="S630" s="10">
        <v>1.4875012195010699E-3</v>
      </c>
      <c r="T630" s="11">
        <v>0.151636591887679</v>
      </c>
      <c r="U630" s="13" t="s">
        <v>1806</v>
      </c>
      <c r="V630" s="13" t="s">
        <v>1843</v>
      </c>
      <c r="W630" s="13" t="s">
        <v>1844</v>
      </c>
      <c r="X630" s="13" t="s">
        <v>1845</v>
      </c>
      <c r="Y630" s="12" t="s">
        <v>1821</v>
      </c>
      <c r="Z630" s="31"/>
      <c r="AA630" s="31"/>
      <c r="AB630" s="31"/>
    </row>
    <row r="631" spans="1:28" ht="20.25" customHeight="1" x14ac:dyDescent="0.15">
      <c r="A631" s="13">
        <v>629</v>
      </c>
      <c r="B631" s="13" t="s">
        <v>35</v>
      </c>
      <c r="C631" s="13">
        <v>413</v>
      </c>
      <c r="D631" s="13">
        <v>22</v>
      </c>
      <c r="E631" s="13">
        <v>7</v>
      </c>
      <c r="F631" s="13">
        <v>35</v>
      </c>
      <c r="G631" s="38" t="str">
        <f t="shared" si="3"/>
        <v>Fibroblast</v>
      </c>
      <c r="H631" s="13" t="s">
        <v>36</v>
      </c>
      <c r="I631" s="13" t="s">
        <v>36</v>
      </c>
      <c r="J631" s="39" t="b">
        <f t="shared" si="1"/>
        <v>0</v>
      </c>
      <c r="K631" s="13" t="s">
        <v>172</v>
      </c>
      <c r="L631" s="13" t="s">
        <v>172</v>
      </c>
      <c r="M631" s="13" t="s">
        <v>172</v>
      </c>
      <c r="N631" s="30" t="s">
        <v>39</v>
      </c>
      <c r="O631" s="8"/>
      <c r="P631" s="8">
        <v>9.2885714122227192</v>
      </c>
      <c r="Q631" s="9" t="str">
        <f t="shared" si="2"/>
        <v>Mid</v>
      </c>
      <c r="R631" s="9">
        <v>10314.714285714201</v>
      </c>
      <c r="S631" s="10">
        <v>1.2323182242523301E-3</v>
      </c>
      <c r="T631" s="11">
        <v>0.10613184959760701</v>
      </c>
      <c r="U631" s="13" t="s">
        <v>1806</v>
      </c>
      <c r="V631" s="13" t="s">
        <v>1846</v>
      </c>
      <c r="W631" s="13" t="s">
        <v>1847</v>
      </c>
      <c r="X631" s="13" t="s">
        <v>1848</v>
      </c>
      <c r="Y631" s="12" t="s">
        <v>1849</v>
      </c>
      <c r="Z631" s="31"/>
      <c r="AA631" s="31"/>
      <c r="AB631" s="31"/>
    </row>
    <row r="632" spans="1:28" ht="20.25" customHeight="1" x14ac:dyDescent="0.15">
      <c r="A632" s="13">
        <v>630</v>
      </c>
      <c r="B632" s="13">
        <v>262</v>
      </c>
      <c r="C632" s="13">
        <v>408</v>
      </c>
      <c r="D632" s="13">
        <v>22</v>
      </c>
      <c r="E632" s="13">
        <v>2</v>
      </c>
      <c r="F632" s="13">
        <v>31</v>
      </c>
      <c r="G632" s="38" t="str">
        <f t="shared" si="3"/>
        <v>Fibroblast</v>
      </c>
      <c r="H632" s="13" t="s">
        <v>1765</v>
      </c>
      <c r="I632" s="13" t="s">
        <v>1811</v>
      </c>
      <c r="J632" s="39" t="b">
        <f t="shared" si="1"/>
        <v>0</v>
      </c>
      <c r="K632" s="13" t="s">
        <v>215</v>
      </c>
      <c r="L632" s="13" t="s">
        <v>215</v>
      </c>
      <c r="M632" s="13" t="s">
        <v>215</v>
      </c>
      <c r="N632" s="30"/>
      <c r="O632" s="8"/>
      <c r="P632" s="8">
        <v>9.83548387404411</v>
      </c>
      <c r="Q632" s="9" t="str">
        <f t="shared" si="2"/>
        <v>Mid</v>
      </c>
      <c r="R632" s="9">
        <v>6726.1612903225796</v>
      </c>
      <c r="S632" s="10">
        <v>1.9962983947592701E-3</v>
      </c>
      <c r="T632" s="11">
        <v>0.146037127161698</v>
      </c>
      <c r="U632" s="13" t="s">
        <v>1806</v>
      </c>
      <c r="V632" s="13" t="s">
        <v>1850</v>
      </c>
      <c r="W632" s="13" t="s">
        <v>1851</v>
      </c>
      <c r="X632" s="13" t="s">
        <v>1852</v>
      </c>
      <c r="Y632" s="12" t="s">
        <v>1821</v>
      </c>
      <c r="Z632" s="31"/>
      <c r="AA632" s="31"/>
      <c r="AB632" s="31"/>
    </row>
    <row r="633" spans="1:28" ht="20.25" customHeight="1" x14ac:dyDescent="0.15">
      <c r="A633" s="13">
        <v>631</v>
      </c>
      <c r="B633" s="13">
        <v>272</v>
      </c>
      <c r="C633" s="13">
        <v>421</v>
      </c>
      <c r="D633" s="13">
        <v>22</v>
      </c>
      <c r="E633" s="13">
        <v>15</v>
      </c>
      <c r="F633" s="13">
        <v>74</v>
      </c>
      <c r="G633" s="38" t="str">
        <f t="shared" si="3"/>
        <v>Fibroblast</v>
      </c>
      <c r="H633" s="13" t="s">
        <v>1765</v>
      </c>
      <c r="I633" s="13" t="s">
        <v>1815</v>
      </c>
      <c r="J633" s="39" t="b">
        <f t="shared" si="1"/>
        <v>1</v>
      </c>
      <c r="K633" s="13" t="s">
        <v>28</v>
      </c>
      <c r="L633" s="13" t="s">
        <v>594</v>
      </c>
      <c r="M633" s="13" t="s">
        <v>594</v>
      </c>
      <c r="N633" s="30"/>
      <c r="O633" s="8"/>
      <c r="P633" s="8">
        <v>12.081081042418599</v>
      </c>
      <c r="Q633" s="9" t="str">
        <f t="shared" si="2"/>
        <v>Late</v>
      </c>
      <c r="R633" s="9">
        <v>10452.0945945945</v>
      </c>
      <c r="S633" s="10">
        <v>4.2442835279822202E-3</v>
      </c>
      <c r="T633" s="11">
        <v>0.12619157799997799</v>
      </c>
      <c r="U633" s="13" t="s">
        <v>1806</v>
      </c>
      <c r="V633" s="13" t="s">
        <v>1853</v>
      </c>
      <c r="W633" s="13" t="s">
        <v>1854</v>
      </c>
      <c r="X633" s="13" t="s">
        <v>1855</v>
      </c>
      <c r="Y633" s="12" t="s">
        <v>1818</v>
      </c>
      <c r="Z633" s="31"/>
      <c r="AA633" s="31"/>
      <c r="AB633" s="31"/>
    </row>
    <row r="634" spans="1:28" ht="20.25" customHeight="1" x14ac:dyDescent="0.15">
      <c r="A634" s="13">
        <v>632</v>
      </c>
      <c r="B634" s="13">
        <v>273</v>
      </c>
      <c r="C634" s="13">
        <v>398</v>
      </c>
      <c r="D634" s="13">
        <v>21</v>
      </c>
      <c r="E634" s="13">
        <v>11</v>
      </c>
      <c r="F634" s="13">
        <v>1914</v>
      </c>
      <c r="G634" s="38" t="str">
        <f t="shared" si="3"/>
        <v>Fibroblast</v>
      </c>
      <c r="H634" s="13" t="s">
        <v>1856</v>
      </c>
      <c r="I634" s="13" t="s">
        <v>1856</v>
      </c>
      <c r="J634" s="39" t="b">
        <f t="shared" si="1"/>
        <v>1</v>
      </c>
      <c r="K634" s="13" t="s">
        <v>162</v>
      </c>
      <c r="L634" s="13" t="s">
        <v>162</v>
      </c>
      <c r="M634" s="13" t="s">
        <v>162</v>
      </c>
      <c r="N634" s="30"/>
      <c r="O634" s="8"/>
      <c r="P634" s="8">
        <v>5.0529258089254796</v>
      </c>
      <c r="Q634" s="9" t="str">
        <f t="shared" si="2"/>
        <v>Early</v>
      </c>
      <c r="R634" s="9">
        <v>19267.304075235101</v>
      </c>
      <c r="S634" s="10">
        <v>6.3213540511389398E-3</v>
      </c>
      <c r="T634" s="11">
        <v>0.169720543944544</v>
      </c>
      <c r="U634" s="13" t="s">
        <v>1857</v>
      </c>
      <c r="V634" s="13" t="s">
        <v>1858</v>
      </c>
      <c r="W634" s="13" t="s">
        <v>1859</v>
      </c>
      <c r="X634" s="13" t="s">
        <v>1860</v>
      </c>
      <c r="Y634" s="12" t="s">
        <v>1861</v>
      </c>
      <c r="Z634" s="31"/>
      <c r="AA634" s="31"/>
      <c r="AB634" s="31"/>
    </row>
    <row r="635" spans="1:28" ht="20.25" customHeight="1" x14ac:dyDescent="0.15">
      <c r="A635" s="13">
        <v>633</v>
      </c>
      <c r="B635" s="13">
        <v>274</v>
      </c>
      <c r="C635" s="13">
        <v>402</v>
      </c>
      <c r="D635" s="13">
        <v>21</v>
      </c>
      <c r="E635" s="13">
        <v>15</v>
      </c>
      <c r="F635" s="13">
        <v>1569</v>
      </c>
      <c r="G635" s="38" t="str">
        <f t="shared" si="3"/>
        <v>Fibroblast</v>
      </c>
      <c r="H635" s="13" t="s">
        <v>1856</v>
      </c>
      <c r="I635" s="13" t="s">
        <v>1856</v>
      </c>
      <c r="J635" s="39" t="b">
        <f t="shared" si="1"/>
        <v>1</v>
      </c>
      <c r="K635" s="13" t="s">
        <v>37</v>
      </c>
      <c r="L635" s="13" t="s">
        <v>37</v>
      </c>
      <c r="M635" s="13" t="s">
        <v>37</v>
      </c>
      <c r="N635" s="30"/>
      <c r="O635" s="8"/>
      <c r="P635" s="8">
        <v>5.4529636637126497</v>
      </c>
      <c r="Q635" s="9" t="str">
        <f t="shared" si="2"/>
        <v>Early</v>
      </c>
      <c r="R635" s="9">
        <v>19427.737412364499</v>
      </c>
      <c r="S635" s="10">
        <v>8.5760310127229594E-3</v>
      </c>
      <c r="T635" s="11">
        <v>0.18932406556447601</v>
      </c>
      <c r="U635" s="13" t="s">
        <v>1857</v>
      </c>
      <c r="V635" s="13" t="s">
        <v>1862</v>
      </c>
      <c r="W635" s="13" t="s">
        <v>1863</v>
      </c>
      <c r="X635" s="13" t="s">
        <v>1791</v>
      </c>
      <c r="Y635" s="12" t="s">
        <v>1864</v>
      </c>
      <c r="Z635" s="31"/>
      <c r="AA635" s="31"/>
      <c r="AB635" s="31"/>
    </row>
    <row r="636" spans="1:28" ht="20.25" customHeight="1" x14ac:dyDescent="0.15">
      <c r="A636" s="13">
        <v>634</v>
      </c>
      <c r="B636" s="13">
        <v>275</v>
      </c>
      <c r="C636" s="13">
        <v>399</v>
      </c>
      <c r="D636" s="13">
        <v>21</v>
      </c>
      <c r="E636" s="13">
        <v>12</v>
      </c>
      <c r="F636" s="13">
        <v>1308</v>
      </c>
      <c r="G636" s="38" t="str">
        <f t="shared" si="3"/>
        <v>Fibroblast</v>
      </c>
      <c r="H636" s="13" t="s">
        <v>1856</v>
      </c>
      <c r="I636" s="13" t="s">
        <v>1856</v>
      </c>
      <c r="J636" s="39" t="b">
        <f t="shared" si="1"/>
        <v>0</v>
      </c>
      <c r="K636" s="13" t="s">
        <v>162</v>
      </c>
      <c r="L636" s="13" t="s">
        <v>162</v>
      </c>
      <c r="M636" s="13" t="s">
        <v>162</v>
      </c>
      <c r="N636" s="30"/>
      <c r="O636" s="8"/>
      <c r="P636" s="8">
        <v>5.0365443408306998</v>
      </c>
      <c r="Q636" s="9" t="str">
        <f t="shared" si="2"/>
        <v>Early</v>
      </c>
      <c r="R636" s="9">
        <v>20813.931957186502</v>
      </c>
      <c r="S636" s="10">
        <v>3.9972005347811597E-3</v>
      </c>
      <c r="T636" s="11">
        <v>0.17874605814422201</v>
      </c>
      <c r="U636" s="13" t="s">
        <v>1857</v>
      </c>
      <c r="V636" s="13" t="s">
        <v>1865</v>
      </c>
      <c r="W636" s="13" t="s">
        <v>1866</v>
      </c>
      <c r="X636" s="13" t="s">
        <v>1867</v>
      </c>
      <c r="Y636" s="12" t="s">
        <v>1864</v>
      </c>
      <c r="Z636" s="31"/>
      <c r="AA636" s="31"/>
      <c r="AB636" s="31"/>
    </row>
    <row r="637" spans="1:28" ht="20.25" customHeight="1" x14ac:dyDescent="0.15">
      <c r="A637" s="13">
        <v>635</v>
      </c>
      <c r="B637" s="13">
        <v>276</v>
      </c>
      <c r="C637" s="13">
        <v>400</v>
      </c>
      <c r="D637" s="13">
        <v>21</v>
      </c>
      <c r="E637" s="13">
        <v>13</v>
      </c>
      <c r="F637" s="13">
        <v>1625</v>
      </c>
      <c r="G637" s="38" t="str">
        <f t="shared" si="3"/>
        <v>Fibroblast</v>
      </c>
      <c r="H637" s="13" t="s">
        <v>1856</v>
      </c>
      <c r="I637" s="13" t="s">
        <v>1856</v>
      </c>
      <c r="J637" s="39" t="b">
        <f t="shared" si="1"/>
        <v>1</v>
      </c>
      <c r="K637" s="13" t="s">
        <v>162</v>
      </c>
      <c r="L637" s="13" t="s">
        <v>162</v>
      </c>
      <c r="M637" s="13" t="s">
        <v>162</v>
      </c>
      <c r="N637" s="30"/>
      <c r="O637" s="8"/>
      <c r="P637" s="8">
        <v>5.0087384611276402</v>
      </c>
      <c r="Q637" s="9" t="str">
        <f t="shared" si="2"/>
        <v>Early</v>
      </c>
      <c r="R637" s="9">
        <v>20911.3643076923</v>
      </c>
      <c r="S637" s="10">
        <v>6.8296871758424397E-3</v>
      </c>
      <c r="T637" s="11">
        <v>0.14597168123951301</v>
      </c>
      <c r="U637" s="13" t="s">
        <v>1857</v>
      </c>
      <c r="V637" s="13" t="s">
        <v>1868</v>
      </c>
      <c r="W637" s="13" t="s">
        <v>1869</v>
      </c>
      <c r="X637" s="13" t="s">
        <v>1870</v>
      </c>
      <c r="Y637" s="12" t="s">
        <v>1871</v>
      </c>
      <c r="Z637" s="31"/>
      <c r="AA637" s="31"/>
      <c r="AB637" s="31"/>
    </row>
    <row r="638" spans="1:28" ht="20.25" customHeight="1" x14ac:dyDescent="0.15">
      <c r="A638" s="13">
        <v>636</v>
      </c>
      <c r="B638" s="13">
        <v>277</v>
      </c>
      <c r="C638" s="13">
        <v>401</v>
      </c>
      <c r="D638" s="13">
        <v>21</v>
      </c>
      <c r="E638" s="13">
        <v>14</v>
      </c>
      <c r="F638" s="13">
        <v>639</v>
      </c>
      <c r="G638" s="38" t="str">
        <f t="shared" si="3"/>
        <v>Fibroblast</v>
      </c>
      <c r="H638" s="13" t="s">
        <v>1856</v>
      </c>
      <c r="I638" s="13" t="s">
        <v>1856</v>
      </c>
      <c r="J638" s="39" t="b">
        <f t="shared" si="1"/>
        <v>1</v>
      </c>
      <c r="K638" s="13" t="s">
        <v>162</v>
      </c>
      <c r="L638" s="13" t="s">
        <v>162</v>
      </c>
      <c r="M638" s="13" t="s">
        <v>162</v>
      </c>
      <c r="N638" s="30"/>
      <c r="O638" s="8"/>
      <c r="P638" s="8">
        <v>5.1560250358402397</v>
      </c>
      <c r="Q638" s="9" t="str">
        <f t="shared" si="2"/>
        <v>Early</v>
      </c>
      <c r="R638" s="9">
        <v>19444.718309859101</v>
      </c>
      <c r="S638" s="10">
        <v>6.7301377761017304E-3</v>
      </c>
      <c r="T638" s="11">
        <v>0.12512531836629301</v>
      </c>
      <c r="U638" s="13" t="s">
        <v>1857</v>
      </c>
      <c r="V638" s="13" t="s">
        <v>1872</v>
      </c>
      <c r="W638" s="13" t="s">
        <v>1873</v>
      </c>
      <c r="X638" s="13" t="s">
        <v>1874</v>
      </c>
      <c r="Y638" s="12" t="s">
        <v>1875</v>
      </c>
      <c r="Z638" s="31"/>
      <c r="AA638" s="31"/>
      <c r="AB638" s="31"/>
    </row>
    <row r="639" spans="1:28" ht="20.25" customHeight="1" x14ac:dyDescent="0.15">
      <c r="A639" s="13">
        <v>637</v>
      </c>
      <c r="B639" s="13">
        <v>278</v>
      </c>
      <c r="C639" s="13">
        <v>405</v>
      </c>
      <c r="D639" s="13">
        <v>21</v>
      </c>
      <c r="E639" s="13">
        <v>18</v>
      </c>
      <c r="F639" s="13">
        <v>1730</v>
      </c>
      <c r="G639" s="38" t="str">
        <f t="shared" si="3"/>
        <v>Fibroblast</v>
      </c>
      <c r="H639" s="13" t="s">
        <v>1856</v>
      </c>
      <c r="I639" s="13" t="s">
        <v>1856</v>
      </c>
      <c r="J639" s="39" t="b">
        <f t="shared" si="1"/>
        <v>1</v>
      </c>
      <c r="K639" s="13" t="s">
        <v>37</v>
      </c>
      <c r="L639" s="13" t="s">
        <v>37</v>
      </c>
      <c r="M639" s="13" t="s">
        <v>37</v>
      </c>
      <c r="N639" s="30"/>
      <c r="O639" s="8"/>
      <c r="P639" s="8">
        <v>5.5432947963648402</v>
      </c>
      <c r="Q639" s="9" t="str">
        <f t="shared" si="2"/>
        <v>Early</v>
      </c>
      <c r="R639" s="9">
        <v>14749.8913294797</v>
      </c>
      <c r="S639" s="10">
        <v>6.3250038095189901E-3</v>
      </c>
      <c r="T639" s="11">
        <v>0.14396124046424999</v>
      </c>
      <c r="U639" s="13" t="s">
        <v>1857</v>
      </c>
      <c r="V639" s="13" t="s">
        <v>1876</v>
      </c>
      <c r="W639" s="13" t="s">
        <v>1877</v>
      </c>
      <c r="X639" s="13" t="s">
        <v>1878</v>
      </c>
      <c r="Y639" s="12" t="s">
        <v>1879</v>
      </c>
      <c r="Z639" s="31"/>
      <c r="AA639" s="31"/>
      <c r="AB639" s="31"/>
    </row>
    <row r="640" spans="1:28" ht="20.25" customHeight="1" x14ac:dyDescent="0.15">
      <c r="A640" s="13">
        <v>638</v>
      </c>
      <c r="B640" s="13">
        <v>279</v>
      </c>
      <c r="C640" s="13">
        <v>404</v>
      </c>
      <c r="D640" s="13">
        <v>21</v>
      </c>
      <c r="E640" s="13">
        <v>17</v>
      </c>
      <c r="F640" s="13">
        <v>1018</v>
      </c>
      <c r="G640" s="38" t="str">
        <f t="shared" si="3"/>
        <v>Fibroblast</v>
      </c>
      <c r="H640" s="13" t="s">
        <v>1856</v>
      </c>
      <c r="I640" s="13" t="s">
        <v>1856</v>
      </c>
      <c r="J640" s="39" t="b">
        <f t="shared" si="1"/>
        <v>1</v>
      </c>
      <c r="K640" s="13" t="s">
        <v>37</v>
      </c>
      <c r="L640" s="13" t="s">
        <v>37</v>
      </c>
      <c r="M640" s="13" t="s">
        <v>37</v>
      </c>
      <c r="N640" s="30"/>
      <c r="O640" s="8"/>
      <c r="P640" s="8">
        <v>5.4952848721112701</v>
      </c>
      <c r="Q640" s="9" t="str">
        <f t="shared" si="2"/>
        <v>Early</v>
      </c>
      <c r="R640" s="9">
        <v>17605.835952848702</v>
      </c>
      <c r="S640" s="10">
        <v>1.0760619785030101E-2</v>
      </c>
      <c r="T640" s="11">
        <v>0.18981509875279201</v>
      </c>
      <c r="U640" s="13" t="s">
        <v>1857</v>
      </c>
      <c r="V640" s="13" t="s">
        <v>1880</v>
      </c>
      <c r="W640" s="13" t="s">
        <v>1881</v>
      </c>
      <c r="X640" s="13" t="s">
        <v>1882</v>
      </c>
      <c r="Y640" s="12" t="s">
        <v>1883</v>
      </c>
      <c r="Z640" s="31"/>
      <c r="AA640" s="31"/>
      <c r="AB640" s="31"/>
    </row>
    <row r="641" spans="1:28" ht="20.25" customHeight="1" x14ac:dyDescent="0.15">
      <c r="A641" s="13">
        <v>639</v>
      </c>
      <c r="B641" s="13">
        <v>280</v>
      </c>
      <c r="C641" s="13">
        <v>403</v>
      </c>
      <c r="D641" s="13">
        <v>21</v>
      </c>
      <c r="E641" s="13">
        <v>16</v>
      </c>
      <c r="F641" s="13">
        <v>704</v>
      </c>
      <c r="G641" s="38" t="str">
        <f t="shared" si="3"/>
        <v>Fibroblast</v>
      </c>
      <c r="H641" s="13" t="s">
        <v>1856</v>
      </c>
      <c r="I641" s="13" t="s">
        <v>1856</v>
      </c>
      <c r="J641" s="39" t="b">
        <f t="shared" si="1"/>
        <v>1</v>
      </c>
      <c r="K641" s="13" t="s">
        <v>37</v>
      </c>
      <c r="L641" s="13" t="s">
        <v>37</v>
      </c>
      <c r="M641" s="13" t="s">
        <v>37</v>
      </c>
      <c r="N641" s="30"/>
      <c r="O641" s="8"/>
      <c r="P641" s="8">
        <v>5.5098011358217702</v>
      </c>
      <c r="Q641" s="9" t="str">
        <f t="shared" si="2"/>
        <v>Early</v>
      </c>
      <c r="R641" s="9">
        <v>18038.421875</v>
      </c>
      <c r="S641" s="10">
        <v>8.5855467749008096E-3</v>
      </c>
      <c r="T641" s="11">
        <v>0.20978105715634701</v>
      </c>
      <c r="U641" s="13" t="s">
        <v>1857</v>
      </c>
      <c r="V641" s="13" t="s">
        <v>1884</v>
      </c>
      <c r="W641" s="13" t="s">
        <v>1885</v>
      </c>
      <c r="X641" s="13" t="s">
        <v>1886</v>
      </c>
      <c r="Y641" s="12" t="s">
        <v>1887</v>
      </c>
      <c r="Z641" s="31"/>
      <c r="AA641" s="31"/>
      <c r="AB641" s="31"/>
    </row>
    <row r="642" spans="1:28" ht="20.25" customHeight="1" x14ac:dyDescent="0.15">
      <c r="A642" s="13">
        <v>640</v>
      </c>
      <c r="B642" s="13">
        <v>281</v>
      </c>
      <c r="C642" s="13">
        <v>392</v>
      </c>
      <c r="D642" s="13">
        <v>21</v>
      </c>
      <c r="E642" s="13">
        <v>5</v>
      </c>
      <c r="F642" s="13">
        <v>119</v>
      </c>
      <c r="G642" s="38" t="str">
        <f t="shared" si="3"/>
        <v>Fibroblast</v>
      </c>
      <c r="H642" s="13" t="s">
        <v>1856</v>
      </c>
      <c r="I642" s="13" t="s">
        <v>1856</v>
      </c>
      <c r="J642" s="39" t="b">
        <f t="shared" si="1"/>
        <v>1</v>
      </c>
      <c r="K642" s="13" t="s">
        <v>37</v>
      </c>
      <c r="L642" s="13" t="s">
        <v>37</v>
      </c>
      <c r="M642" s="13" t="s">
        <v>37</v>
      </c>
      <c r="N642" s="30"/>
      <c r="O642" s="8"/>
      <c r="P642" s="8">
        <v>7.2638655430128498</v>
      </c>
      <c r="Q642" s="9" t="str">
        <f t="shared" si="2"/>
        <v>Early</v>
      </c>
      <c r="R642" s="9">
        <v>8266.1848739495799</v>
      </c>
      <c r="S642" s="10">
        <v>4.3301379392236602E-3</v>
      </c>
      <c r="T642" s="11">
        <v>9.2477177794114795E-2</v>
      </c>
      <c r="U642" s="13" t="s">
        <v>1857</v>
      </c>
      <c r="V642" s="13" t="s">
        <v>1888</v>
      </c>
      <c r="W642" s="13" t="s">
        <v>1889</v>
      </c>
      <c r="X642" s="13" t="s">
        <v>1890</v>
      </c>
      <c r="Y642" s="12" t="s">
        <v>1814</v>
      </c>
      <c r="Z642" s="31"/>
      <c r="AA642" s="31"/>
      <c r="AB642" s="31"/>
    </row>
    <row r="643" spans="1:28" ht="20.25" customHeight="1" x14ac:dyDescent="0.15">
      <c r="A643" s="13">
        <v>641</v>
      </c>
      <c r="B643" s="13" t="s">
        <v>35</v>
      </c>
      <c r="C643" s="13">
        <v>393</v>
      </c>
      <c r="D643" s="13">
        <v>21</v>
      </c>
      <c r="E643" s="13">
        <v>6</v>
      </c>
      <c r="F643" s="13">
        <v>902</v>
      </c>
      <c r="G643" s="38" t="str">
        <f t="shared" si="3"/>
        <v>Radial glia</v>
      </c>
      <c r="H643" s="13" t="s">
        <v>36</v>
      </c>
      <c r="I643" s="13" t="s">
        <v>36</v>
      </c>
      <c r="J643" s="39" t="b">
        <f t="shared" si="1"/>
        <v>1</v>
      </c>
      <c r="K643" s="13" t="s">
        <v>37</v>
      </c>
      <c r="L643" s="13" t="s">
        <v>37</v>
      </c>
      <c r="M643" s="13" t="s">
        <v>37</v>
      </c>
      <c r="N643" s="30" t="s">
        <v>39</v>
      </c>
      <c r="O643" s="8"/>
      <c r="P643" s="8">
        <v>7.0835920077998402</v>
      </c>
      <c r="Q643" s="9" t="str">
        <f t="shared" si="2"/>
        <v>Early</v>
      </c>
      <c r="R643" s="9">
        <v>22453.9223946784</v>
      </c>
      <c r="S643" s="10">
        <v>5.9030038321921403E-3</v>
      </c>
      <c r="T643" s="11">
        <v>0.22333169246749099</v>
      </c>
      <c r="U643" s="13" t="s">
        <v>1857</v>
      </c>
      <c r="V643" s="13" t="s">
        <v>1891</v>
      </c>
      <c r="W643" s="13" t="s">
        <v>1892</v>
      </c>
      <c r="X643" s="13" t="s">
        <v>1893</v>
      </c>
      <c r="Y643" s="12" t="s">
        <v>1894</v>
      </c>
      <c r="Z643" s="31"/>
      <c r="AA643" s="31"/>
      <c r="AB643" s="31"/>
    </row>
    <row r="644" spans="1:28" ht="20.25" customHeight="1" x14ac:dyDescent="0.15">
      <c r="A644" s="13">
        <v>642</v>
      </c>
      <c r="B644" s="13">
        <v>282</v>
      </c>
      <c r="C644" s="13">
        <v>391</v>
      </c>
      <c r="D644" s="13">
        <v>21</v>
      </c>
      <c r="E644" s="13">
        <v>4</v>
      </c>
      <c r="F644" s="13">
        <v>1535</v>
      </c>
      <c r="G644" s="38" t="str">
        <f t="shared" si="3"/>
        <v>Radial glia</v>
      </c>
      <c r="H644" s="13" t="s">
        <v>1856</v>
      </c>
      <c r="I644" s="13" t="s">
        <v>1856</v>
      </c>
      <c r="J644" s="39" t="b">
        <f t="shared" si="1"/>
        <v>1</v>
      </c>
      <c r="K644" s="13" t="s">
        <v>124</v>
      </c>
      <c r="L644" s="13" t="s">
        <v>124</v>
      </c>
      <c r="M644" s="13" t="s">
        <v>124</v>
      </c>
      <c r="N644" s="30"/>
      <c r="O644" s="8"/>
      <c r="P644" s="8">
        <v>6.4384364643780296</v>
      </c>
      <c r="Q644" s="9" t="str">
        <f t="shared" si="2"/>
        <v>Early</v>
      </c>
      <c r="R644" s="9">
        <v>12280.5758957654</v>
      </c>
      <c r="S644" s="10">
        <v>5.5712415499734802E-3</v>
      </c>
      <c r="T644" s="11">
        <v>0.18731213842521599</v>
      </c>
      <c r="U644" s="13" t="s">
        <v>1857</v>
      </c>
      <c r="V644" s="13" t="s">
        <v>1895</v>
      </c>
      <c r="W644" s="13" t="s">
        <v>1896</v>
      </c>
      <c r="X644" s="13" t="s">
        <v>1897</v>
      </c>
      <c r="Y644" s="12" t="s">
        <v>1898</v>
      </c>
      <c r="Z644" s="31"/>
      <c r="AA644" s="31"/>
      <c r="AB644" s="31"/>
    </row>
    <row r="645" spans="1:28" ht="20.25" customHeight="1" x14ac:dyDescent="0.15">
      <c r="A645" s="13">
        <v>643</v>
      </c>
      <c r="B645" s="13">
        <v>283</v>
      </c>
      <c r="C645" s="13">
        <v>390</v>
      </c>
      <c r="D645" s="13">
        <v>21</v>
      </c>
      <c r="E645" s="13">
        <v>3</v>
      </c>
      <c r="F645" s="13">
        <v>1876</v>
      </c>
      <c r="G645" s="38" t="str">
        <f t="shared" si="3"/>
        <v>Fibroblast</v>
      </c>
      <c r="H645" s="13" t="s">
        <v>1856</v>
      </c>
      <c r="I645" s="13" t="s">
        <v>1856</v>
      </c>
      <c r="J645" s="39" t="b">
        <f t="shared" si="1"/>
        <v>1</v>
      </c>
      <c r="K645" s="13" t="s">
        <v>124</v>
      </c>
      <c r="L645" s="13" t="s">
        <v>124</v>
      </c>
      <c r="M645" s="13" t="s">
        <v>124</v>
      </c>
      <c r="N645" s="30"/>
      <c r="O645" s="8"/>
      <c r="P645" s="8">
        <v>5.7249999874944599</v>
      </c>
      <c r="Q645" s="9" t="str">
        <f t="shared" si="2"/>
        <v>Early</v>
      </c>
      <c r="R645" s="9">
        <v>11667.078891257999</v>
      </c>
      <c r="S645" s="10">
        <v>6.5109478629954698E-3</v>
      </c>
      <c r="T645" s="11">
        <v>0.18918018453796101</v>
      </c>
      <c r="U645" s="13" t="s">
        <v>1857</v>
      </c>
      <c r="V645" s="13" t="s">
        <v>1899</v>
      </c>
      <c r="W645" s="13" t="s">
        <v>1900</v>
      </c>
      <c r="X645" s="13" t="s">
        <v>1901</v>
      </c>
      <c r="Y645" s="12" t="s">
        <v>1902</v>
      </c>
      <c r="Z645" s="31"/>
      <c r="AA645" s="31"/>
      <c r="AB645" s="31"/>
    </row>
    <row r="646" spans="1:28" ht="20.25" customHeight="1" x14ac:dyDescent="0.15">
      <c r="A646" s="13">
        <v>644</v>
      </c>
      <c r="B646" s="13">
        <v>284</v>
      </c>
      <c r="C646" s="13">
        <v>389</v>
      </c>
      <c r="D646" s="13">
        <v>21</v>
      </c>
      <c r="E646" s="13">
        <v>2</v>
      </c>
      <c r="F646" s="13">
        <v>304</v>
      </c>
      <c r="G646" s="38" t="str">
        <f t="shared" si="3"/>
        <v>Fibroblast</v>
      </c>
      <c r="H646" s="13" t="s">
        <v>1856</v>
      </c>
      <c r="I646" s="13" t="s">
        <v>1856</v>
      </c>
      <c r="J646" s="39" t="b">
        <f t="shared" si="1"/>
        <v>0</v>
      </c>
      <c r="K646" s="13" t="s">
        <v>37</v>
      </c>
      <c r="L646" s="13" t="s">
        <v>37</v>
      </c>
      <c r="M646" s="13" t="s">
        <v>37</v>
      </c>
      <c r="N646" s="30"/>
      <c r="O646" s="8"/>
      <c r="P646" s="8">
        <v>6.9588815789473601</v>
      </c>
      <c r="Q646" s="9" t="str">
        <f t="shared" si="2"/>
        <v>Early</v>
      </c>
      <c r="R646" s="9">
        <v>14702.1052631578</v>
      </c>
      <c r="S646" s="10">
        <v>3.9842846808345401E-3</v>
      </c>
      <c r="T646" s="11">
        <v>0.15071543529752199</v>
      </c>
      <c r="U646" s="13" t="s">
        <v>1857</v>
      </c>
      <c r="V646" s="13" t="s">
        <v>1903</v>
      </c>
      <c r="W646" s="13" t="s">
        <v>1904</v>
      </c>
      <c r="X646" s="13" t="s">
        <v>1905</v>
      </c>
      <c r="Y646" s="12" t="s">
        <v>1906</v>
      </c>
      <c r="Z646" s="31"/>
      <c r="AA646" s="31"/>
      <c r="AB646" s="31"/>
    </row>
    <row r="647" spans="1:28" ht="20.25" customHeight="1" x14ac:dyDescent="0.15">
      <c r="A647" s="13">
        <v>645</v>
      </c>
      <c r="B647" s="13">
        <v>286</v>
      </c>
      <c r="C647" s="13">
        <v>387</v>
      </c>
      <c r="D647" s="13">
        <v>21</v>
      </c>
      <c r="E647" s="13">
        <v>0</v>
      </c>
      <c r="F647" s="13">
        <v>2513</v>
      </c>
      <c r="G647" s="38" t="str">
        <f t="shared" si="3"/>
        <v>Neuroblast</v>
      </c>
      <c r="H647" s="13" t="s">
        <v>1856</v>
      </c>
      <c r="I647" s="13" t="s">
        <v>1856</v>
      </c>
      <c r="J647" s="39" t="b">
        <f t="shared" si="1"/>
        <v>0</v>
      </c>
      <c r="K647" s="13" t="s">
        <v>124</v>
      </c>
      <c r="L647" s="13" t="s">
        <v>124</v>
      </c>
      <c r="M647" s="13" t="s">
        <v>124</v>
      </c>
      <c r="N647" s="30"/>
      <c r="O647" s="8"/>
      <c r="P647" s="8">
        <v>10.5960206700851</v>
      </c>
      <c r="Q647" s="9" t="str">
        <f t="shared" si="2"/>
        <v>Mid</v>
      </c>
      <c r="R647" s="9">
        <v>16765.7150815758</v>
      </c>
      <c r="S647" s="10">
        <v>2.5256060021069198E-3</v>
      </c>
      <c r="T647" s="11">
        <v>0.17371333019057</v>
      </c>
      <c r="U647" s="13" t="s">
        <v>1857</v>
      </c>
      <c r="V647" s="13" t="s">
        <v>1907</v>
      </c>
      <c r="W647" s="13" t="s">
        <v>1908</v>
      </c>
      <c r="X647" s="13" t="s">
        <v>1909</v>
      </c>
      <c r="Y647" s="12" t="s">
        <v>1910</v>
      </c>
      <c r="Z647" s="31"/>
      <c r="AA647" s="31"/>
      <c r="AB647" s="31"/>
    </row>
    <row r="648" spans="1:28" ht="20.25" customHeight="1" x14ac:dyDescent="0.15">
      <c r="A648" s="13">
        <v>646</v>
      </c>
      <c r="B648" s="13">
        <v>285</v>
      </c>
      <c r="C648" s="13">
        <v>388</v>
      </c>
      <c r="D648" s="13">
        <v>21</v>
      </c>
      <c r="E648" s="13">
        <v>1</v>
      </c>
      <c r="F648" s="13">
        <v>2201</v>
      </c>
      <c r="G648" s="38" t="str">
        <f t="shared" si="3"/>
        <v>Neuroblast</v>
      </c>
      <c r="H648" s="13" t="s">
        <v>1856</v>
      </c>
      <c r="I648" s="13" t="s">
        <v>1856</v>
      </c>
      <c r="J648" s="39" t="b">
        <f t="shared" si="1"/>
        <v>0</v>
      </c>
      <c r="K648" s="13" t="s">
        <v>172</v>
      </c>
      <c r="L648" s="13" t="s">
        <v>172</v>
      </c>
      <c r="M648" s="13" t="s">
        <v>172</v>
      </c>
      <c r="N648" s="42"/>
      <c r="O648" s="41"/>
      <c r="P648" s="8">
        <v>10.399909060632799</v>
      </c>
      <c r="Q648" s="9" t="str">
        <f t="shared" si="2"/>
        <v>Mid</v>
      </c>
      <c r="R648" s="9">
        <v>11940.647887323899</v>
      </c>
      <c r="S648" s="10">
        <v>1.7794468249638E-3</v>
      </c>
      <c r="T648" s="11">
        <v>0.18980900750159899</v>
      </c>
      <c r="U648" s="13" t="s">
        <v>1857</v>
      </c>
      <c r="V648" s="13" t="s">
        <v>1911</v>
      </c>
      <c r="W648" s="13" t="s">
        <v>1912</v>
      </c>
      <c r="X648" s="13" t="s">
        <v>1913</v>
      </c>
      <c r="Y648" s="12" t="s">
        <v>1914</v>
      </c>
      <c r="Z648" s="31"/>
      <c r="AA648" s="31"/>
      <c r="AB648" s="31"/>
    </row>
    <row r="649" spans="1:28" ht="20.25" customHeight="1" x14ac:dyDescent="0.15">
      <c r="A649" s="13">
        <v>647</v>
      </c>
      <c r="B649" s="13">
        <v>290</v>
      </c>
      <c r="C649" s="13">
        <v>395</v>
      </c>
      <c r="D649" s="13">
        <v>21</v>
      </c>
      <c r="E649" s="13">
        <v>8</v>
      </c>
      <c r="F649" s="13">
        <v>73</v>
      </c>
      <c r="G649" s="38" t="str">
        <f t="shared" si="3"/>
        <v>Neuron</v>
      </c>
      <c r="H649" s="13" t="s">
        <v>1915</v>
      </c>
      <c r="I649" s="13" t="s">
        <v>1916</v>
      </c>
      <c r="J649" s="39" t="b">
        <f t="shared" si="1"/>
        <v>0</v>
      </c>
      <c r="K649" s="13" t="s">
        <v>37</v>
      </c>
      <c r="L649" s="13" t="s">
        <v>38</v>
      </c>
      <c r="M649" s="13" t="s">
        <v>38</v>
      </c>
      <c r="N649" s="42"/>
      <c r="O649" s="41"/>
      <c r="P649" s="8">
        <v>11.104109594266699</v>
      </c>
      <c r="Q649" s="9" t="str">
        <f t="shared" si="2"/>
        <v>Late</v>
      </c>
      <c r="R649" s="9">
        <v>17266.794520547901</v>
      </c>
      <c r="S649" s="10">
        <v>3.2869082323773E-3</v>
      </c>
      <c r="T649" s="11">
        <v>0.14053274002181301</v>
      </c>
      <c r="U649" s="13" t="s">
        <v>1857</v>
      </c>
      <c r="V649" s="13" t="s">
        <v>1917</v>
      </c>
      <c r="W649" s="13" t="s">
        <v>1918</v>
      </c>
      <c r="X649" s="13" t="s">
        <v>1919</v>
      </c>
      <c r="Y649" s="12" t="s">
        <v>1920</v>
      </c>
      <c r="Z649" s="31"/>
      <c r="AA649" s="31"/>
      <c r="AB649" s="31"/>
    </row>
    <row r="650" spans="1:28" ht="20.25" customHeight="1" x14ac:dyDescent="0.15">
      <c r="A650" s="13">
        <v>648</v>
      </c>
      <c r="B650" s="13">
        <v>289</v>
      </c>
      <c r="C650" s="13">
        <v>394</v>
      </c>
      <c r="D650" s="13">
        <v>21</v>
      </c>
      <c r="E650" s="13">
        <v>7</v>
      </c>
      <c r="F650" s="13">
        <v>798</v>
      </c>
      <c r="G650" s="38" t="str">
        <f t="shared" si="3"/>
        <v>(other)</v>
      </c>
      <c r="H650" s="13" t="s">
        <v>1915</v>
      </c>
      <c r="I650" s="13" t="s">
        <v>1916</v>
      </c>
      <c r="J650" s="39" t="b">
        <f t="shared" si="1"/>
        <v>1</v>
      </c>
      <c r="K650" s="13" t="s">
        <v>162</v>
      </c>
      <c r="L650" s="13" t="s">
        <v>162</v>
      </c>
      <c r="M650" s="13" t="s">
        <v>162</v>
      </c>
      <c r="N650" s="42"/>
      <c r="O650" s="41"/>
      <c r="P650" s="8">
        <v>7.1568922064358098</v>
      </c>
      <c r="Q650" s="9" t="str">
        <f t="shared" si="2"/>
        <v>Early</v>
      </c>
      <c r="R650" s="9">
        <v>18798.2268170426</v>
      </c>
      <c r="S650" s="10">
        <v>5.8571729996652402E-3</v>
      </c>
      <c r="T650" s="11">
        <v>0.180021623497301</v>
      </c>
      <c r="U650" s="13" t="s">
        <v>1857</v>
      </c>
      <c r="V650" s="13" t="s">
        <v>1921</v>
      </c>
      <c r="W650" s="13" t="s">
        <v>1922</v>
      </c>
      <c r="X650" s="13" t="s">
        <v>1923</v>
      </c>
      <c r="Y650" s="12" t="s">
        <v>1924</v>
      </c>
      <c r="Z650" s="31"/>
      <c r="AA650" s="31"/>
      <c r="AB650" s="31"/>
    </row>
    <row r="651" spans="1:28" ht="20.25" customHeight="1" x14ac:dyDescent="0.15">
      <c r="A651" s="13">
        <v>649</v>
      </c>
      <c r="B651" s="13" t="s">
        <v>35</v>
      </c>
      <c r="C651" s="13">
        <v>377</v>
      </c>
      <c r="D651" s="13">
        <v>20</v>
      </c>
      <c r="E651" s="13">
        <v>1</v>
      </c>
      <c r="F651" s="13">
        <v>30</v>
      </c>
      <c r="G651" s="38" t="str">
        <f t="shared" si="3"/>
        <v>(other)</v>
      </c>
      <c r="H651" s="14" t="s">
        <v>36</v>
      </c>
      <c r="I651" s="14" t="s">
        <v>36</v>
      </c>
      <c r="J651" s="39" t="b">
        <f t="shared" si="1"/>
        <v>1</v>
      </c>
      <c r="K651" s="13" t="s">
        <v>162</v>
      </c>
      <c r="L651" s="13" t="s">
        <v>162</v>
      </c>
      <c r="M651" s="13" t="s">
        <v>162</v>
      </c>
      <c r="N651" s="30" t="s">
        <v>39</v>
      </c>
      <c r="O651" s="8"/>
      <c r="P651" s="8">
        <v>5.2333333333333298</v>
      </c>
      <c r="Q651" s="9" t="str">
        <f t="shared" si="2"/>
        <v>Early</v>
      </c>
      <c r="R651" s="9">
        <v>35684.633333333302</v>
      </c>
      <c r="S651" s="10">
        <v>1.3021060199631901E-2</v>
      </c>
      <c r="T651" s="11">
        <v>0.226880082984765</v>
      </c>
      <c r="U651" s="13" t="s">
        <v>163</v>
      </c>
      <c r="V651" s="13" t="s">
        <v>1925</v>
      </c>
      <c r="W651" s="13" t="s">
        <v>1926</v>
      </c>
      <c r="X651" s="13" t="s">
        <v>1923</v>
      </c>
      <c r="Y651" s="12" t="s">
        <v>1927</v>
      </c>
      <c r="Z651" s="31"/>
      <c r="AA651" s="31"/>
      <c r="AB651" s="31"/>
    </row>
    <row r="652" spans="1:28" ht="20.25" customHeight="1" x14ac:dyDescent="0.15">
      <c r="A652" s="13">
        <v>650</v>
      </c>
      <c r="B652" s="13" t="s">
        <v>35</v>
      </c>
      <c r="C652" s="13">
        <v>396</v>
      </c>
      <c r="D652" s="13">
        <v>21</v>
      </c>
      <c r="E652" s="13">
        <v>9</v>
      </c>
      <c r="F652" s="13">
        <v>297</v>
      </c>
      <c r="G652" s="38" t="str">
        <f t="shared" si="3"/>
        <v>(other)</v>
      </c>
      <c r="H652" s="13" t="s">
        <v>36</v>
      </c>
      <c r="I652" s="13" t="s">
        <v>36</v>
      </c>
      <c r="J652" s="39" t="b">
        <f t="shared" si="1"/>
        <v>1</v>
      </c>
      <c r="K652" s="13" t="s">
        <v>162</v>
      </c>
      <c r="L652" s="13" t="s">
        <v>162</v>
      </c>
      <c r="M652" s="13" t="s">
        <v>162</v>
      </c>
      <c r="N652" s="30" t="s">
        <v>39</v>
      </c>
      <c r="O652" s="8"/>
      <c r="P652" s="8">
        <v>5.0282828269984101</v>
      </c>
      <c r="Q652" s="9" t="str">
        <f t="shared" si="2"/>
        <v>Early</v>
      </c>
      <c r="R652" s="9">
        <v>33376.138047138003</v>
      </c>
      <c r="S652" s="10">
        <v>6.6265526403255903E-3</v>
      </c>
      <c r="T652" s="11">
        <v>0.24572547660632499</v>
      </c>
      <c r="U652" s="13" t="s">
        <v>1857</v>
      </c>
      <c r="V652" s="13" t="s">
        <v>1928</v>
      </c>
      <c r="W652" s="13" t="s">
        <v>1929</v>
      </c>
      <c r="X652" s="13" t="s">
        <v>1923</v>
      </c>
      <c r="Y652" s="12" t="s">
        <v>1930</v>
      </c>
      <c r="Z652" s="31"/>
      <c r="AA652" s="31"/>
      <c r="AB652" s="31"/>
    </row>
    <row r="653" spans="1:28" ht="20.25" customHeight="1" x14ac:dyDescent="0.15">
      <c r="A653" s="13">
        <v>651</v>
      </c>
      <c r="B653" s="13">
        <v>288</v>
      </c>
      <c r="C653" s="13">
        <v>397</v>
      </c>
      <c r="D653" s="13">
        <v>21</v>
      </c>
      <c r="E653" s="13">
        <v>10</v>
      </c>
      <c r="F653" s="13">
        <v>106</v>
      </c>
      <c r="G653" s="38" t="str">
        <f t="shared" si="3"/>
        <v>(other)</v>
      </c>
      <c r="H653" s="13" t="s">
        <v>1856</v>
      </c>
      <c r="I653" s="13" t="s">
        <v>1856</v>
      </c>
      <c r="J653" s="39" t="b">
        <f t="shared" si="1"/>
        <v>1</v>
      </c>
      <c r="K653" s="13" t="s">
        <v>162</v>
      </c>
      <c r="L653" s="13" t="s">
        <v>162</v>
      </c>
      <c r="M653" s="13" t="s">
        <v>162</v>
      </c>
      <c r="N653" s="30"/>
      <c r="O653" s="8"/>
      <c r="P653" s="8">
        <v>5.19905659837542</v>
      </c>
      <c r="Q653" s="9" t="str">
        <f t="shared" si="2"/>
        <v>Early</v>
      </c>
      <c r="R653" s="9">
        <v>26651.905660377299</v>
      </c>
      <c r="S653" s="10">
        <v>5.4191820486009399E-3</v>
      </c>
      <c r="T653" s="11">
        <v>0.14635644628191799</v>
      </c>
      <c r="U653" s="13" t="s">
        <v>1857</v>
      </c>
      <c r="V653" s="13" t="s">
        <v>1931</v>
      </c>
      <c r="W653" s="13" t="s">
        <v>1932</v>
      </c>
      <c r="X653" s="13" t="s">
        <v>1923</v>
      </c>
      <c r="Y653" s="12" t="s">
        <v>1933</v>
      </c>
      <c r="Z653" s="31"/>
      <c r="AA653" s="31"/>
      <c r="AB653" s="31"/>
    </row>
    <row r="654" spans="1:28" ht="20.25" customHeight="1" x14ac:dyDescent="0.15">
      <c r="A654" s="13">
        <v>652</v>
      </c>
      <c r="B654" s="13">
        <v>487</v>
      </c>
      <c r="C654" s="13">
        <v>323</v>
      </c>
      <c r="D654" s="13">
        <v>16</v>
      </c>
      <c r="E654" s="13">
        <v>5</v>
      </c>
      <c r="F654" s="13">
        <v>121</v>
      </c>
      <c r="G654" s="38" t="str">
        <f t="shared" si="3"/>
        <v>(other)</v>
      </c>
      <c r="H654" s="13" t="s">
        <v>90</v>
      </c>
      <c r="I654" s="13" t="s">
        <v>90</v>
      </c>
      <c r="J654" s="39" t="b">
        <f t="shared" si="1"/>
        <v>0</v>
      </c>
      <c r="K654" s="13" t="s">
        <v>37</v>
      </c>
      <c r="L654" s="13" t="s">
        <v>37</v>
      </c>
      <c r="M654" s="13" t="s">
        <v>37</v>
      </c>
      <c r="N654" s="30"/>
      <c r="O654" s="35" t="s">
        <v>1934</v>
      </c>
      <c r="P654" s="8">
        <v>5.8214876119755496</v>
      </c>
      <c r="Q654" s="9" t="str">
        <f t="shared" si="2"/>
        <v>Early</v>
      </c>
      <c r="R654" s="9">
        <v>23452.677685950399</v>
      </c>
      <c r="S654" s="10">
        <v>2.2236525388011101E-3</v>
      </c>
      <c r="T654" s="11">
        <v>0.141248660546935</v>
      </c>
      <c r="U654" s="13" t="s">
        <v>496</v>
      </c>
      <c r="V654" s="13" t="s">
        <v>1935</v>
      </c>
      <c r="W654" s="13" t="s">
        <v>1936</v>
      </c>
      <c r="X654" s="13" t="s">
        <v>1923</v>
      </c>
      <c r="Y654" s="12" t="s">
        <v>1937</v>
      </c>
      <c r="Z654" s="31"/>
      <c r="AA654" s="31"/>
      <c r="AB654" s="31"/>
    </row>
    <row r="655" spans="1:28" ht="20.25" customHeight="1" x14ac:dyDescent="0.15">
      <c r="A655" s="13">
        <v>653</v>
      </c>
      <c r="B655" s="13" t="s">
        <v>35</v>
      </c>
      <c r="C655" s="13">
        <v>451</v>
      </c>
      <c r="D655" s="13">
        <v>25</v>
      </c>
      <c r="E655" s="13">
        <v>0</v>
      </c>
      <c r="F655" s="13">
        <v>172</v>
      </c>
      <c r="G655" s="38" t="str">
        <f t="shared" si="3"/>
        <v>(other)</v>
      </c>
      <c r="H655" s="13" t="s">
        <v>36</v>
      </c>
      <c r="I655" s="13" t="s">
        <v>36</v>
      </c>
      <c r="J655" s="39" t="b">
        <f t="shared" si="1"/>
        <v>0</v>
      </c>
      <c r="K655" s="13" t="s">
        <v>494</v>
      </c>
      <c r="L655" s="13" t="s">
        <v>666</v>
      </c>
      <c r="M655" s="13" t="s">
        <v>666</v>
      </c>
      <c r="N655" s="30" t="s">
        <v>39</v>
      </c>
      <c r="O655" s="8"/>
      <c r="P655" s="8">
        <v>11.481976736423499</v>
      </c>
      <c r="Q655" s="9" t="str">
        <f t="shared" si="2"/>
        <v>Late</v>
      </c>
      <c r="R655" s="9">
        <v>16383.186046511601</v>
      </c>
      <c r="S655" s="10">
        <v>2.7454753462946E-3</v>
      </c>
      <c r="T655" s="11">
        <v>0.148624288416359</v>
      </c>
      <c r="U655" s="13" t="s">
        <v>1938</v>
      </c>
      <c r="V655" s="13" t="s">
        <v>1939</v>
      </c>
      <c r="W655" s="13" t="s">
        <v>1940</v>
      </c>
      <c r="X655" s="13" t="s">
        <v>1923</v>
      </c>
      <c r="Y655" s="12" t="s">
        <v>1941</v>
      </c>
      <c r="Z655" s="31"/>
      <c r="AA655" s="31"/>
      <c r="AB655" s="31"/>
    </row>
    <row r="656" spans="1:28" ht="20.25" customHeight="1" x14ac:dyDescent="0.15">
      <c r="A656" s="13">
        <v>654</v>
      </c>
      <c r="B656" s="13" t="s">
        <v>35</v>
      </c>
      <c r="C656" s="13">
        <v>454</v>
      </c>
      <c r="D656" s="13">
        <v>25</v>
      </c>
      <c r="E656" s="13">
        <v>3</v>
      </c>
      <c r="F656" s="13">
        <v>33</v>
      </c>
      <c r="G656" s="38" t="str">
        <f t="shared" si="3"/>
        <v>(other)</v>
      </c>
      <c r="H656" s="13" t="s">
        <v>36</v>
      </c>
      <c r="I656" s="13" t="s">
        <v>36</v>
      </c>
      <c r="J656" s="39" t="b">
        <f t="shared" si="1"/>
        <v>0</v>
      </c>
      <c r="K656" s="13" t="s">
        <v>177</v>
      </c>
      <c r="L656" s="13" t="s">
        <v>177</v>
      </c>
      <c r="M656" s="13" t="s">
        <v>177</v>
      </c>
      <c r="N656" s="30" t="s">
        <v>39</v>
      </c>
      <c r="O656" s="8"/>
      <c r="P656" s="8">
        <v>8.6757575381885808</v>
      </c>
      <c r="Q656" s="9" t="str">
        <f t="shared" si="2"/>
        <v>Mid</v>
      </c>
      <c r="R656" s="9">
        <v>14302.515151515099</v>
      </c>
      <c r="S656" s="10">
        <v>1.0462102496107499E-3</v>
      </c>
      <c r="T656" s="11">
        <v>0.159182961578622</v>
      </c>
      <c r="U656" s="13" t="s">
        <v>1938</v>
      </c>
      <c r="V656" s="13" t="s">
        <v>1942</v>
      </c>
      <c r="W656" s="13" t="s">
        <v>1943</v>
      </c>
      <c r="X656" s="13" t="s">
        <v>1923</v>
      </c>
      <c r="Y656" s="12" t="s">
        <v>1944</v>
      </c>
      <c r="Z656" s="31"/>
      <c r="AA656" s="31"/>
      <c r="AB656" s="31"/>
    </row>
    <row r="657" spans="1:28" ht="20.25" customHeight="1" x14ac:dyDescent="0.15">
      <c r="A657" s="13">
        <v>655</v>
      </c>
      <c r="B657" s="13" t="s">
        <v>35</v>
      </c>
      <c r="C657" s="13">
        <v>456</v>
      </c>
      <c r="D657" s="13">
        <v>25</v>
      </c>
      <c r="E657" s="13">
        <v>5</v>
      </c>
      <c r="F657" s="13">
        <v>163</v>
      </c>
      <c r="G657" s="38" t="str">
        <f t="shared" si="3"/>
        <v>(other)</v>
      </c>
      <c r="H657" s="13" t="s">
        <v>36</v>
      </c>
      <c r="I657" s="13" t="s">
        <v>36</v>
      </c>
      <c r="J657" s="39" t="b">
        <f t="shared" si="1"/>
        <v>0</v>
      </c>
      <c r="K657" s="13" t="s">
        <v>37</v>
      </c>
      <c r="L657" s="13" t="s">
        <v>38</v>
      </c>
      <c r="M657" s="13" t="s">
        <v>38</v>
      </c>
      <c r="N657" s="30" t="s">
        <v>39</v>
      </c>
      <c r="O657" s="8"/>
      <c r="P657" s="8">
        <v>11.596932507731401</v>
      </c>
      <c r="Q657" s="9" t="str">
        <f t="shared" si="2"/>
        <v>Late</v>
      </c>
      <c r="R657" s="9">
        <v>9726.1349693251505</v>
      </c>
      <c r="S657" s="10">
        <v>1.3855688142314499E-4</v>
      </c>
      <c r="T657" s="11">
        <v>5.0745572186320802E-2</v>
      </c>
      <c r="U657" s="13" t="s">
        <v>1938</v>
      </c>
      <c r="V657" s="13" t="s">
        <v>1945</v>
      </c>
      <c r="W657" s="13" t="s">
        <v>1946</v>
      </c>
      <c r="X657" s="13" t="s">
        <v>1923</v>
      </c>
      <c r="Y657" s="12" t="s">
        <v>1947</v>
      </c>
      <c r="Z657" s="31"/>
      <c r="AA657" s="31"/>
      <c r="AB657" s="31"/>
    </row>
    <row r="658" spans="1:28" ht="20.25" customHeight="1" x14ac:dyDescent="0.15">
      <c r="A658" s="13">
        <v>656</v>
      </c>
      <c r="B658" s="13">
        <v>237</v>
      </c>
      <c r="C658" s="13">
        <v>461</v>
      </c>
      <c r="D658" s="13">
        <v>25</v>
      </c>
      <c r="E658" s="13">
        <v>10</v>
      </c>
      <c r="F658" s="13">
        <v>877</v>
      </c>
      <c r="G658" s="38" t="str">
        <f t="shared" si="3"/>
        <v>(other)</v>
      </c>
      <c r="H658" s="13" t="s">
        <v>1948</v>
      </c>
      <c r="I658" s="13" t="s">
        <v>1948</v>
      </c>
      <c r="J658" s="39" t="b">
        <f t="shared" si="1"/>
        <v>0</v>
      </c>
      <c r="K658" s="13" t="s">
        <v>37</v>
      </c>
      <c r="L658" s="13" t="s">
        <v>38</v>
      </c>
      <c r="M658" s="13" t="s">
        <v>38</v>
      </c>
      <c r="N658" s="30"/>
      <c r="O658" s="8"/>
      <c r="P658" s="8">
        <v>11.9434435538854</v>
      </c>
      <c r="Q658" s="9" t="str">
        <f t="shared" si="2"/>
        <v>Late</v>
      </c>
      <c r="R658" s="9">
        <v>8724.6202964652202</v>
      </c>
      <c r="S658" s="10">
        <v>1.1830613205460599E-4</v>
      </c>
      <c r="T658" s="11">
        <v>4.3907996615397099E-2</v>
      </c>
      <c r="U658" s="13" t="s">
        <v>1938</v>
      </c>
      <c r="V658" s="13" t="s">
        <v>1949</v>
      </c>
      <c r="W658" s="13" t="s">
        <v>1950</v>
      </c>
      <c r="X658" s="13" t="s">
        <v>1923</v>
      </c>
      <c r="Y658" s="12" t="s">
        <v>1947</v>
      </c>
      <c r="Z658" s="31"/>
      <c r="AA658" s="31"/>
      <c r="AB658" s="31"/>
    </row>
    <row r="659" spans="1:28" ht="20.25" customHeight="1" x14ac:dyDescent="0.15">
      <c r="A659" s="13">
        <v>657</v>
      </c>
      <c r="B659" s="13">
        <v>239</v>
      </c>
      <c r="C659" s="13">
        <v>458</v>
      </c>
      <c r="D659" s="13">
        <v>25</v>
      </c>
      <c r="E659" s="13">
        <v>7</v>
      </c>
      <c r="F659" s="13">
        <v>820</v>
      </c>
      <c r="G659" s="38" t="str">
        <f t="shared" si="3"/>
        <v>Neuron</v>
      </c>
      <c r="H659" s="13" t="s">
        <v>1948</v>
      </c>
      <c r="I659" s="13" t="s">
        <v>1948</v>
      </c>
      <c r="J659" s="39" t="b">
        <f t="shared" si="1"/>
        <v>0</v>
      </c>
      <c r="K659" s="13" t="s">
        <v>124</v>
      </c>
      <c r="L659" s="13" t="s">
        <v>124</v>
      </c>
      <c r="M659" s="13" t="s">
        <v>124</v>
      </c>
      <c r="N659" s="30"/>
      <c r="O659" s="8"/>
      <c r="P659" s="8">
        <v>11.475487797434701</v>
      </c>
      <c r="Q659" s="9" t="str">
        <f t="shared" si="2"/>
        <v>Late</v>
      </c>
      <c r="R659" s="9">
        <v>9307.6341463414701</v>
      </c>
      <c r="S659" s="10">
        <v>1.23380130496182E-4</v>
      </c>
      <c r="T659" s="11">
        <v>3.9911282044358398E-2</v>
      </c>
      <c r="U659" s="13" t="s">
        <v>1938</v>
      </c>
      <c r="V659" s="13" t="s">
        <v>1951</v>
      </c>
      <c r="W659" s="13" t="s">
        <v>1952</v>
      </c>
      <c r="X659" s="13" t="s">
        <v>1953</v>
      </c>
      <c r="Y659" s="12" t="s">
        <v>1947</v>
      </c>
      <c r="Z659" s="31"/>
      <c r="AA659" s="31"/>
      <c r="AB659" s="31"/>
    </row>
    <row r="660" spans="1:28" ht="20.25" customHeight="1" x14ac:dyDescent="0.15">
      <c r="A660" s="13">
        <v>658</v>
      </c>
      <c r="B660" s="13">
        <v>240</v>
      </c>
      <c r="C660" s="13">
        <v>460</v>
      </c>
      <c r="D660" s="13">
        <v>25</v>
      </c>
      <c r="E660" s="13">
        <v>9</v>
      </c>
      <c r="F660" s="13">
        <v>2002</v>
      </c>
      <c r="G660" s="38" t="str">
        <f t="shared" si="3"/>
        <v>Neuron</v>
      </c>
      <c r="H660" s="13" t="s">
        <v>1948</v>
      </c>
      <c r="I660" s="13" t="s">
        <v>1948</v>
      </c>
      <c r="J660" s="39" t="b">
        <f t="shared" si="1"/>
        <v>0</v>
      </c>
      <c r="K660" s="13" t="s">
        <v>37</v>
      </c>
      <c r="L660" s="13" t="s">
        <v>38</v>
      </c>
      <c r="M660" s="13" t="s">
        <v>38</v>
      </c>
      <c r="N660" s="30"/>
      <c r="O660" s="8"/>
      <c r="P660" s="8">
        <v>11.2956043864106</v>
      </c>
      <c r="Q660" s="9" t="str">
        <f t="shared" si="2"/>
        <v>Late</v>
      </c>
      <c r="R660" s="9">
        <v>7138.8331668331703</v>
      </c>
      <c r="S660" s="10">
        <v>1.2377770755418599E-4</v>
      </c>
      <c r="T660" s="11">
        <v>4.8575799567503998E-2</v>
      </c>
      <c r="U660" s="13" t="s">
        <v>1938</v>
      </c>
      <c r="V660" s="13" t="s">
        <v>1954</v>
      </c>
      <c r="W660" s="13" t="s">
        <v>1955</v>
      </c>
      <c r="X660" s="13" t="s">
        <v>1956</v>
      </c>
      <c r="Y660" s="12" t="s">
        <v>1947</v>
      </c>
      <c r="Z660" s="31"/>
      <c r="AA660" s="31"/>
      <c r="AB660" s="31"/>
    </row>
    <row r="661" spans="1:28" ht="20.25" customHeight="1" x14ac:dyDescent="0.15">
      <c r="A661" s="13">
        <v>659</v>
      </c>
      <c r="B661" s="13">
        <v>238</v>
      </c>
      <c r="C661" s="13">
        <v>459</v>
      </c>
      <c r="D661" s="13">
        <v>25</v>
      </c>
      <c r="E661" s="13">
        <v>8</v>
      </c>
      <c r="F661" s="13">
        <v>2357</v>
      </c>
      <c r="G661" s="38" t="str">
        <f t="shared" si="3"/>
        <v>Glioblast</v>
      </c>
      <c r="H661" s="13" t="s">
        <v>1948</v>
      </c>
      <c r="I661" s="13" t="s">
        <v>1948</v>
      </c>
      <c r="J661" s="39" t="b">
        <f t="shared" si="1"/>
        <v>0</v>
      </c>
      <c r="K661" s="13" t="s">
        <v>37</v>
      </c>
      <c r="L661" s="13" t="s">
        <v>38</v>
      </c>
      <c r="M661" s="13" t="s">
        <v>38</v>
      </c>
      <c r="N661" s="30"/>
      <c r="O661" s="8"/>
      <c r="P661" s="8">
        <v>11.340220619067299</v>
      </c>
      <c r="Q661" s="9" t="str">
        <f t="shared" si="2"/>
        <v>Late</v>
      </c>
      <c r="R661" s="9">
        <v>9408.51591005513</v>
      </c>
      <c r="S661" s="10">
        <v>1.7654624511958199E-4</v>
      </c>
      <c r="T661" s="11">
        <v>5.3700538529940403E-2</v>
      </c>
      <c r="U661" s="13" t="s">
        <v>1938</v>
      </c>
      <c r="V661" s="13" t="s">
        <v>1957</v>
      </c>
      <c r="W661" s="13" t="s">
        <v>1952</v>
      </c>
      <c r="X661" s="13" t="s">
        <v>1958</v>
      </c>
      <c r="Y661" s="12" t="s">
        <v>1947</v>
      </c>
      <c r="Z661" s="31"/>
      <c r="AA661" s="31"/>
      <c r="AB661" s="31"/>
    </row>
    <row r="662" spans="1:28" ht="20.25" customHeight="1" x14ac:dyDescent="0.15">
      <c r="A662" s="13">
        <v>660</v>
      </c>
      <c r="B662" s="13" t="s">
        <v>35</v>
      </c>
      <c r="C662" s="13">
        <v>457</v>
      </c>
      <c r="D662" s="13">
        <v>25</v>
      </c>
      <c r="E662" s="13">
        <v>6</v>
      </c>
      <c r="F662" s="13">
        <v>877</v>
      </c>
      <c r="G662" s="38" t="str">
        <f t="shared" si="3"/>
        <v>(other)</v>
      </c>
      <c r="H662" s="13" t="s">
        <v>36</v>
      </c>
      <c r="I662" s="13" t="s">
        <v>36</v>
      </c>
      <c r="J662" s="39" t="b">
        <f t="shared" si="1"/>
        <v>0</v>
      </c>
      <c r="K662" s="13" t="s">
        <v>37</v>
      </c>
      <c r="L662" s="13" t="s">
        <v>38</v>
      </c>
      <c r="M662" s="13" t="s">
        <v>38</v>
      </c>
      <c r="N662" s="30" t="s">
        <v>39</v>
      </c>
      <c r="O662" s="8"/>
      <c r="P662" s="8">
        <v>12.050855184226601</v>
      </c>
      <c r="Q662" s="9" t="str">
        <f t="shared" si="2"/>
        <v>Late</v>
      </c>
      <c r="R662" s="9">
        <v>7957.9646522234898</v>
      </c>
      <c r="S662" s="10">
        <v>1.16523208353381E-4</v>
      </c>
      <c r="T662" s="11">
        <v>4.29061194011005E-2</v>
      </c>
      <c r="U662" s="13" t="s">
        <v>1938</v>
      </c>
      <c r="V662" s="13" t="s">
        <v>1959</v>
      </c>
      <c r="W662" s="13" t="s">
        <v>1960</v>
      </c>
      <c r="X662" s="13" t="s">
        <v>1923</v>
      </c>
      <c r="Y662" s="12" t="s">
        <v>1947</v>
      </c>
      <c r="Z662" s="31"/>
      <c r="AA662" s="31"/>
      <c r="AB662" s="31"/>
    </row>
    <row r="663" spans="1:28" ht="20.25" customHeight="1" x14ac:dyDescent="0.15">
      <c r="A663" s="13">
        <v>661</v>
      </c>
      <c r="B663" s="13" t="s">
        <v>35</v>
      </c>
      <c r="C663" s="13">
        <v>455</v>
      </c>
      <c r="D663" s="13">
        <v>25</v>
      </c>
      <c r="E663" s="13">
        <v>4</v>
      </c>
      <c r="F663" s="13">
        <v>120</v>
      </c>
      <c r="G663" s="38" t="str">
        <f t="shared" si="3"/>
        <v>(other)</v>
      </c>
      <c r="H663" s="13" t="s">
        <v>36</v>
      </c>
      <c r="I663" s="13" t="s">
        <v>36</v>
      </c>
      <c r="J663" s="39" t="b">
        <f t="shared" si="1"/>
        <v>0</v>
      </c>
      <c r="K663" s="13" t="s">
        <v>37</v>
      </c>
      <c r="L663" s="13" t="s">
        <v>38</v>
      </c>
      <c r="M663" s="13" t="s">
        <v>38</v>
      </c>
      <c r="N663" s="30" t="s">
        <v>39</v>
      </c>
      <c r="O663" s="8"/>
      <c r="P663" s="8">
        <v>12.4591666618982</v>
      </c>
      <c r="Q663" s="9" t="str">
        <f t="shared" si="2"/>
        <v>Late</v>
      </c>
      <c r="R663" s="9">
        <v>8469.7749999999996</v>
      </c>
      <c r="S663" s="10">
        <v>2.10961565547525E-4</v>
      </c>
      <c r="T663" s="11">
        <v>5.0109545234590699E-2</v>
      </c>
      <c r="U663" s="13" t="s">
        <v>1938</v>
      </c>
      <c r="V663" s="13" t="s">
        <v>1961</v>
      </c>
      <c r="W663" s="13" t="s">
        <v>1962</v>
      </c>
      <c r="X663" s="13" t="s">
        <v>1963</v>
      </c>
      <c r="Y663" s="12" t="s">
        <v>1947</v>
      </c>
      <c r="Z663" s="31"/>
      <c r="AA663" s="31"/>
      <c r="AB663" s="31"/>
    </row>
    <row r="664" spans="1:28" ht="20.25" customHeight="1" x14ac:dyDescent="0.15">
      <c r="A664" s="13">
        <v>662</v>
      </c>
      <c r="B664" s="13">
        <v>236</v>
      </c>
      <c r="C664" s="13">
        <v>468</v>
      </c>
      <c r="D664" s="13">
        <v>25</v>
      </c>
      <c r="E664" s="13">
        <v>17</v>
      </c>
      <c r="F664" s="13">
        <v>785</v>
      </c>
      <c r="G664" s="38" t="str">
        <f t="shared" si="3"/>
        <v>(other)</v>
      </c>
      <c r="H664" s="13" t="s">
        <v>1948</v>
      </c>
      <c r="I664" s="13" t="s">
        <v>1948</v>
      </c>
      <c r="J664" s="39" t="b">
        <f t="shared" si="1"/>
        <v>0</v>
      </c>
      <c r="K664" s="13" t="s">
        <v>37</v>
      </c>
      <c r="L664" s="13" t="s">
        <v>38</v>
      </c>
      <c r="M664" s="13" t="s">
        <v>38</v>
      </c>
      <c r="N664" s="30"/>
      <c r="O664" s="8"/>
      <c r="P664" s="8">
        <v>11.110700638886399</v>
      </c>
      <c r="Q664" s="9" t="str">
        <f t="shared" si="2"/>
        <v>Late</v>
      </c>
      <c r="R664" s="9">
        <v>15204.500636942599</v>
      </c>
      <c r="S664" s="10">
        <v>2.1189875644325798E-3</v>
      </c>
      <c r="T664" s="11">
        <v>0.104429388839965</v>
      </c>
      <c r="U664" s="13" t="s">
        <v>1938</v>
      </c>
      <c r="V664" s="13" t="s">
        <v>1964</v>
      </c>
      <c r="W664" s="13" t="s">
        <v>1965</v>
      </c>
      <c r="X664" s="13" t="s">
        <v>1923</v>
      </c>
      <c r="Y664" s="12" t="s">
        <v>1947</v>
      </c>
      <c r="Z664" s="31"/>
      <c r="AA664" s="31"/>
      <c r="AB664" s="31"/>
    </row>
    <row r="665" spans="1:28" ht="20.25" customHeight="1" x14ac:dyDescent="0.15">
      <c r="A665" s="13">
        <v>663</v>
      </c>
      <c r="B665" s="13" t="s">
        <v>35</v>
      </c>
      <c r="C665" s="13">
        <v>463</v>
      </c>
      <c r="D665" s="13">
        <v>25</v>
      </c>
      <c r="E665" s="13">
        <v>12</v>
      </c>
      <c r="F665" s="13">
        <v>37</v>
      </c>
      <c r="G665" s="38" t="str">
        <f t="shared" si="3"/>
        <v>Fibroblast</v>
      </c>
      <c r="H665" s="13" t="s">
        <v>36</v>
      </c>
      <c r="I665" s="13" t="s">
        <v>36</v>
      </c>
      <c r="J665" s="39" t="b">
        <f t="shared" si="1"/>
        <v>0</v>
      </c>
      <c r="K665" s="13" t="s">
        <v>28</v>
      </c>
      <c r="L665" s="13" t="s">
        <v>594</v>
      </c>
      <c r="M665" s="13" t="s">
        <v>594</v>
      </c>
      <c r="N665" s="30" t="s">
        <v>39</v>
      </c>
      <c r="O665" s="8"/>
      <c r="P665" s="8">
        <v>11.8108108108108</v>
      </c>
      <c r="Q665" s="9" t="str">
        <f t="shared" si="2"/>
        <v>Late</v>
      </c>
      <c r="R665" s="9">
        <v>6890.4054054054004</v>
      </c>
      <c r="S665" s="10">
        <v>1.11044052499818E-3</v>
      </c>
      <c r="T665" s="11">
        <v>5.20261643907508E-2</v>
      </c>
      <c r="U665" s="13" t="s">
        <v>1938</v>
      </c>
      <c r="V665" s="13" t="s">
        <v>1966</v>
      </c>
      <c r="W665" s="13" t="s">
        <v>1967</v>
      </c>
      <c r="X665" s="13" t="s">
        <v>1968</v>
      </c>
      <c r="Y665" s="12" t="s">
        <v>1947</v>
      </c>
      <c r="Z665" s="31"/>
      <c r="AA665" s="31"/>
      <c r="AB665" s="31"/>
    </row>
    <row r="666" spans="1:28" ht="20.25" customHeight="1" x14ac:dyDescent="0.15">
      <c r="A666" s="13">
        <v>664</v>
      </c>
      <c r="B666" s="13" t="s">
        <v>35</v>
      </c>
      <c r="C666" s="13">
        <v>453</v>
      </c>
      <c r="D666" s="13">
        <v>25</v>
      </c>
      <c r="E666" s="13">
        <v>2</v>
      </c>
      <c r="F666" s="13">
        <v>1096</v>
      </c>
      <c r="G666" s="38" t="str">
        <f t="shared" si="3"/>
        <v>Neuron</v>
      </c>
      <c r="H666" s="13" t="s">
        <v>36</v>
      </c>
      <c r="I666" s="13" t="s">
        <v>36</v>
      </c>
      <c r="J666" s="39" t="b">
        <f t="shared" si="1"/>
        <v>0</v>
      </c>
      <c r="K666" s="13" t="s">
        <v>37</v>
      </c>
      <c r="L666" s="13" t="s">
        <v>38</v>
      </c>
      <c r="M666" s="13" t="s">
        <v>38</v>
      </c>
      <c r="N666" s="30" t="s">
        <v>39</v>
      </c>
      <c r="O666" s="8"/>
      <c r="P666" s="8">
        <v>10.471897810914999</v>
      </c>
      <c r="Q666" s="9" t="str">
        <f t="shared" si="2"/>
        <v>Mid</v>
      </c>
      <c r="R666" s="9">
        <v>8591.6049270072908</v>
      </c>
      <c r="S666" s="10">
        <v>8.3238341316591198E-4</v>
      </c>
      <c r="T666" s="11">
        <v>7.7183684214344406E-2</v>
      </c>
      <c r="U666" s="13" t="s">
        <v>1938</v>
      </c>
      <c r="V666" s="13" t="s">
        <v>1969</v>
      </c>
      <c r="W666" s="13" t="s">
        <v>1970</v>
      </c>
      <c r="X666" s="13" t="s">
        <v>313</v>
      </c>
      <c r="Y666" s="12" t="s">
        <v>1971</v>
      </c>
      <c r="Z666" s="31"/>
      <c r="AA666" s="31"/>
      <c r="AB666" s="31"/>
    </row>
    <row r="667" spans="1:28" ht="20.25" customHeight="1" x14ac:dyDescent="0.15">
      <c r="A667" s="13">
        <v>665</v>
      </c>
      <c r="B667" s="13" t="s">
        <v>35</v>
      </c>
      <c r="C667" s="13">
        <v>452</v>
      </c>
      <c r="D667" s="13">
        <v>25</v>
      </c>
      <c r="E667" s="13">
        <v>1</v>
      </c>
      <c r="F667" s="13">
        <v>144</v>
      </c>
      <c r="G667" s="38" t="str">
        <f t="shared" si="3"/>
        <v>Neuron</v>
      </c>
      <c r="H667" s="13" t="s">
        <v>36</v>
      </c>
      <c r="I667" s="13" t="s">
        <v>36</v>
      </c>
      <c r="J667" s="39" t="b">
        <f t="shared" si="1"/>
        <v>0</v>
      </c>
      <c r="K667" s="13" t="s">
        <v>37</v>
      </c>
      <c r="L667" s="13" t="s">
        <v>38</v>
      </c>
      <c r="M667" s="13" t="s">
        <v>38</v>
      </c>
      <c r="N667" s="30" t="s">
        <v>39</v>
      </c>
      <c r="O667" s="8"/>
      <c r="P667" s="8">
        <v>10.3166666660043</v>
      </c>
      <c r="Q667" s="9" t="str">
        <f t="shared" si="2"/>
        <v>Mid</v>
      </c>
      <c r="R667" s="9">
        <v>11380.152777777699</v>
      </c>
      <c r="S667" s="10">
        <v>3.1821426695791502E-3</v>
      </c>
      <c r="T667" s="11">
        <v>0.15316781977243299</v>
      </c>
      <c r="U667" s="13" t="s">
        <v>1938</v>
      </c>
      <c r="V667" s="13" t="s">
        <v>1972</v>
      </c>
      <c r="W667" s="13" t="s">
        <v>1973</v>
      </c>
      <c r="X667" s="13" t="s">
        <v>313</v>
      </c>
      <c r="Y667" s="12" t="s">
        <v>1974</v>
      </c>
      <c r="Z667" s="31"/>
      <c r="AA667" s="31"/>
      <c r="AB667" s="31"/>
    </row>
    <row r="668" spans="1:28" ht="20.25" customHeight="1" x14ac:dyDescent="0.15">
      <c r="A668" s="13">
        <v>666</v>
      </c>
      <c r="B668" s="13" t="s">
        <v>35</v>
      </c>
      <c r="C668" s="13">
        <v>462</v>
      </c>
      <c r="D668" s="13">
        <v>25</v>
      </c>
      <c r="E668" s="13">
        <v>11</v>
      </c>
      <c r="F668" s="13">
        <v>648</v>
      </c>
      <c r="G668" s="38" t="str">
        <f t="shared" si="3"/>
        <v>Radial glia</v>
      </c>
      <c r="H668" s="13" t="s">
        <v>36</v>
      </c>
      <c r="I668" s="13" t="s">
        <v>36</v>
      </c>
      <c r="J668" s="39" t="b">
        <f t="shared" si="1"/>
        <v>1</v>
      </c>
      <c r="K668" s="13" t="s">
        <v>37</v>
      </c>
      <c r="L668" s="13" t="s">
        <v>38</v>
      </c>
      <c r="M668" s="13" t="s">
        <v>38</v>
      </c>
      <c r="N668" s="30" t="s">
        <v>39</v>
      </c>
      <c r="O668" s="8"/>
      <c r="P668" s="8">
        <v>8.9001543168668302</v>
      </c>
      <c r="Q668" s="9" t="str">
        <f t="shared" si="2"/>
        <v>Mid</v>
      </c>
      <c r="R668" s="9">
        <v>13426.719135802399</v>
      </c>
      <c r="S668" s="10">
        <v>5.5111434224351203E-3</v>
      </c>
      <c r="T668" s="11">
        <v>0.163463955463404</v>
      </c>
      <c r="U668" s="13" t="s">
        <v>1938</v>
      </c>
      <c r="V668" s="13" t="s">
        <v>1975</v>
      </c>
      <c r="W668" s="13" t="s">
        <v>1976</v>
      </c>
      <c r="X668" s="13" t="s">
        <v>1977</v>
      </c>
      <c r="Y668" s="12" t="s">
        <v>1978</v>
      </c>
      <c r="Z668" s="31"/>
      <c r="AA668" s="31"/>
      <c r="AB668" s="31"/>
    </row>
    <row r="669" spans="1:28" ht="20.25" customHeight="1" x14ac:dyDescent="0.15">
      <c r="A669" s="13">
        <v>667</v>
      </c>
      <c r="B669" s="13">
        <v>234</v>
      </c>
      <c r="C669" s="13">
        <v>466</v>
      </c>
      <c r="D669" s="13">
        <v>25</v>
      </c>
      <c r="E669" s="13">
        <v>15</v>
      </c>
      <c r="F669" s="13">
        <v>1657</v>
      </c>
      <c r="G669" s="38" t="str">
        <f t="shared" si="3"/>
        <v>Radial glia</v>
      </c>
      <c r="H669" s="13" t="s">
        <v>1948</v>
      </c>
      <c r="I669" s="13" t="s">
        <v>1948</v>
      </c>
      <c r="J669" s="39" t="b">
        <f t="shared" si="1"/>
        <v>0</v>
      </c>
      <c r="K669" s="13" t="s">
        <v>124</v>
      </c>
      <c r="L669" s="13" t="s">
        <v>124</v>
      </c>
      <c r="M669" s="13" t="s">
        <v>124</v>
      </c>
      <c r="N669" s="30"/>
      <c r="O669" s="8"/>
      <c r="P669" s="8">
        <v>6.3430899212571896</v>
      </c>
      <c r="Q669" s="9" t="str">
        <f t="shared" si="2"/>
        <v>Early</v>
      </c>
      <c r="R669" s="9">
        <v>11217.4815932408</v>
      </c>
      <c r="S669" s="10">
        <v>9.2124472637874295E-4</v>
      </c>
      <c r="T669" s="11">
        <v>0.12349104749204</v>
      </c>
      <c r="U669" s="13" t="s">
        <v>1938</v>
      </c>
      <c r="V669" s="13" t="s">
        <v>1979</v>
      </c>
      <c r="W669" s="13" t="s">
        <v>1980</v>
      </c>
      <c r="X669" s="13" t="s">
        <v>1981</v>
      </c>
      <c r="Y669" s="12" t="s">
        <v>1947</v>
      </c>
      <c r="Z669" s="31"/>
      <c r="AA669" s="31"/>
      <c r="AB669" s="31"/>
    </row>
    <row r="670" spans="1:28" ht="20.25" customHeight="1" x14ac:dyDescent="0.15">
      <c r="A670" s="13">
        <v>668</v>
      </c>
      <c r="B670" s="13">
        <v>235</v>
      </c>
      <c r="C670" s="13">
        <v>467</v>
      </c>
      <c r="D670" s="13">
        <v>25</v>
      </c>
      <c r="E670" s="13">
        <v>16</v>
      </c>
      <c r="F670" s="13">
        <v>100</v>
      </c>
      <c r="G670" s="38" t="str">
        <f t="shared" si="3"/>
        <v>Radial glia</v>
      </c>
      <c r="H670" s="13" t="s">
        <v>1948</v>
      </c>
      <c r="I670" s="13" t="s">
        <v>1948</v>
      </c>
      <c r="J670" s="39" t="b">
        <f t="shared" si="1"/>
        <v>1</v>
      </c>
      <c r="K670" s="13" t="s">
        <v>124</v>
      </c>
      <c r="L670" s="13" t="s">
        <v>124</v>
      </c>
      <c r="M670" s="13" t="s">
        <v>124</v>
      </c>
      <c r="N670" s="30"/>
      <c r="O670" s="8"/>
      <c r="P670" s="8">
        <v>6.2499999952316196</v>
      </c>
      <c r="Q670" s="9" t="str">
        <f t="shared" si="2"/>
        <v>Early</v>
      </c>
      <c r="R670" s="9">
        <v>17703.199999999899</v>
      </c>
      <c r="S670" s="10">
        <v>9.9640917245414993E-3</v>
      </c>
      <c r="T670" s="11">
        <v>0.13037888036109499</v>
      </c>
      <c r="U670" s="13" t="s">
        <v>1938</v>
      </c>
      <c r="V670" s="13" t="s">
        <v>1982</v>
      </c>
      <c r="W670" s="13" t="s">
        <v>1983</v>
      </c>
      <c r="X670" s="13" t="s">
        <v>1977</v>
      </c>
      <c r="Y670" s="12" t="s">
        <v>1984</v>
      </c>
      <c r="Z670" s="31"/>
      <c r="AA670" s="31"/>
      <c r="AB670" s="31"/>
    </row>
    <row r="671" spans="1:28" ht="20.25" customHeight="1" x14ac:dyDescent="0.15">
      <c r="A671" s="13">
        <v>669</v>
      </c>
      <c r="B671" s="13">
        <v>233</v>
      </c>
      <c r="C671" s="13">
        <v>465</v>
      </c>
      <c r="D671" s="13">
        <v>25</v>
      </c>
      <c r="E671" s="13">
        <v>14</v>
      </c>
      <c r="F671" s="13">
        <v>361</v>
      </c>
      <c r="G671" s="38" t="str">
        <f t="shared" si="3"/>
        <v>Radial glia</v>
      </c>
      <c r="H671" s="13" t="s">
        <v>1948</v>
      </c>
      <c r="I671" s="13" t="s">
        <v>1948</v>
      </c>
      <c r="J671" s="39" t="b">
        <f t="shared" si="1"/>
        <v>0</v>
      </c>
      <c r="K671" s="13" t="s">
        <v>172</v>
      </c>
      <c r="L671" s="13" t="s">
        <v>172</v>
      </c>
      <c r="M671" s="13" t="s">
        <v>172</v>
      </c>
      <c r="N671" s="30"/>
      <c r="O671" s="8"/>
      <c r="P671" s="8">
        <v>6.8047091399533501</v>
      </c>
      <c r="Q671" s="9" t="str">
        <f t="shared" si="2"/>
        <v>Early</v>
      </c>
      <c r="R671" s="9">
        <v>5280.4182825484704</v>
      </c>
      <c r="S671" s="10">
        <v>1.0224536381025901E-3</v>
      </c>
      <c r="T671" s="11">
        <v>0.112089217537265</v>
      </c>
      <c r="U671" s="13" t="s">
        <v>1938</v>
      </c>
      <c r="V671" s="13" t="s">
        <v>1985</v>
      </c>
      <c r="W671" s="13" t="s">
        <v>1986</v>
      </c>
      <c r="X671" s="13" t="s">
        <v>1987</v>
      </c>
      <c r="Y671" s="12" t="s">
        <v>1947</v>
      </c>
      <c r="Z671" s="31"/>
      <c r="AA671" s="31"/>
      <c r="AB671" s="31"/>
    </row>
    <row r="672" spans="1:28" ht="20.25" customHeight="1" x14ac:dyDescent="0.15">
      <c r="A672" s="13">
        <v>670</v>
      </c>
      <c r="B672" s="13" t="s">
        <v>35</v>
      </c>
      <c r="C672" s="13">
        <v>464</v>
      </c>
      <c r="D672" s="13">
        <v>25</v>
      </c>
      <c r="E672" s="13">
        <v>13</v>
      </c>
      <c r="F672" s="13">
        <v>78</v>
      </c>
      <c r="G672" s="38" t="str">
        <f t="shared" si="3"/>
        <v>Radial glia</v>
      </c>
      <c r="H672" s="13" t="s">
        <v>36</v>
      </c>
      <c r="I672" s="13" t="s">
        <v>36</v>
      </c>
      <c r="J672" s="39" t="b">
        <f t="shared" si="1"/>
        <v>0</v>
      </c>
      <c r="K672" s="13" t="s">
        <v>124</v>
      </c>
      <c r="L672" s="13" t="s">
        <v>124</v>
      </c>
      <c r="M672" s="13" t="s">
        <v>124</v>
      </c>
      <c r="N672" s="30" t="s">
        <v>39</v>
      </c>
      <c r="O672" s="8"/>
      <c r="P672" s="8">
        <v>9.5679487081674406</v>
      </c>
      <c r="Q672" s="9" t="str">
        <f t="shared" si="2"/>
        <v>Mid</v>
      </c>
      <c r="R672" s="9">
        <v>14719.166666666601</v>
      </c>
      <c r="S672" s="10">
        <v>1.8595815883413499E-3</v>
      </c>
      <c r="T672" s="11">
        <v>0.100202645055758</v>
      </c>
      <c r="U672" s="13" t="s">
        <v>1938</v>
      </c>
      <c r="V672" s="13" t="s">
        <v>1988</v>
      </c>
      <c r="W672" s="13" t="s">
        <v>1989</v>
      </c>
      <c r="X672" s="13" t="s">
        <v>1981</v>
      </c>
      <c r="Y672" s="12" t="s">
        <v>1990</v>
      </c>
      <c r="Z672" s="31"/>
      <c r="AA672" s="31"/>
      <c r="AB672" s="31"/>
    </row>
    <row r="673" spans="1:28" ht="20.25" customHeight="1" x14ac:dyDescent="0.15">
      <c r="A673" s="13">
        <v>671</v>
      </c>
      <c r="B673" s="13" t="s">
        <v>35</v>
      </c>
      <c r="C673" s="13">
        <v>448</v>
      </c>
      <c r="D673" s="13">
        <v>24</v>
      </c>
      <c r="E673" s="13">
        <v>13</v>
      </c>
      <c r="F673" s="13">
        <v>28</v>
      </c>
      <c r="G673" s="38" t="str">
        <f t="shared" si="3"/>
        <v>Radial glia</v>
      </c>
      <c r="H673" s="13" t="s">
        <v>36</v>
      </c>
      <c r="I673" s="13" t="s">
        <v>36</v>
      </c>
      <c r="J673" s="39" t="b">
        <f t="shared" si="1"/>
        <v>0</v>
      </c>
      <c r="K673" s="13" t="s">
        <v>246</v>
      </c>
      <c r="L673" s="13" t="s">
        <v>246</v>
      </c>
      <c r="M673" s="13" t="s">
        <v>246</v>
      </c>
      <c r="N673" s="30" t="s">
        <v>1319</v>
      </c>
      <c r="O673" s="8"/>
      <c r="P673" s="8">
        <v>5.0571428537368703</v>
      </c>
      <c r="Q673" s="9" t="str">
        <f t="shared" si="2"/>
        <v>Early</v>
      </c>
      <c r="R673" s="9">
        <v>4354.9642857142799</v>
      </c>
      <c r="S673" s="10">
        <v>3.8283153719800901E-3</v>
      </c>
      <c r="T673" s="11">
        <v>0.21282841105546199</v>
      </c>
      <c r="U673" s="13" t="s">
        <v>1991</v>
      </c>
      <c r="V673" s="13" t="s">
        <v>1992</v>
      </c>
      <c r="W673" s="13" t="s">
        <v>1993</v>
      </c>
      <c r="X673" s="13" t="s">
        <v>1987</v>
      </c>
      <c r="Y673" s="12" t="s">
        <v>323</v>
      </c>
      <c r="Z673" s="31"/>
      <c r="AA673" s="31"/>
      <c r="AB673" s="31"/>
    </row>
    <row r="674" spans="1:28" ht="20.25" customHeight="1" x14ac:dyDescent="0.15">
      <c r="A674" s="13">
        <v>672</v>
      </c>
      <c r="B674" s="13" t="s">
        <v>35</v>
      </c>
      <c r="C674" s="13">
        <v>440</v>
      </c>
      <c r="D674" s="13">
        <v>24</v>
      </c>
      <c r="E674" s="13">
        <v>5</v>
      </c>
      <c r="F674" s="13">
        <v>45</v>
      </c>
      <c r="G674" s="38" t="str">
        <f t="shared" si="3"/>
        <v>Radial glia</v>
      </c>
      <c r="H674" s="13" t="s">
        <v>36</v>
      </c>
      <c r="I674" s="13" t="s">
        <v>36</v>
      </c>
      <c r="J674" s="39" t="b">
        <f t="shared" si="1"/>
        <v>1</v>
      </c>
      <c r="K674" s="13" t="s">
        <v>246</v>
      </c>
      <c r="L674" s="13" t="s">
        <v>246</v>
      </c>
      <c r="M674" s="13" t="s">
        <v>246</v>
      </c>
      <c r="N674" s="30" t="s">
        <v>1319</v>
      </c>
      <c r="O674" s="8"/>
      <c r="P674" s="8">
        <v>5.0355555534362697</v>
      </c>
      <c r="Q674" s="9" t="str">
        <f t="shared" si="2"/>
        <v>Early</v>
      </c>
      <c r="R674" s="9">
        <v>5109.3111111111002</v>
      </c>
      <c r="S674" s="10">
        <v>4.2885541657192803E-3</v>
      </c>
      <c r="T674" s="11">
        <v>0.15589311255349</v>
      </c>
      <c r="U674" s="13" t="s">
        <v>1991</v>
      </c>
      <c r="V674" s="13" t="s">
        <v>1994</v>
      </c>
      <c r="W674" s="13" t="s">
        <v>1995</v>
      </c>
      <c r="X674" s="13" t="s">
        <v>1996</v>
      </c>
      <c r="Y674" s="12" t="s">
        <v>323</v>
      </c>
      <c r="Z674" s="31"/>
      <c r="AA674" s="31"/>
      <c r="AB674" s="31"/>
    </row>
    <row r="675" spans="1:28" ht="20.25" customHeight="1" x14ac:dyDescent="0.15">
      <c r="A675" s="13">
        <v>673</v>
      </c>
      <c r="B675" s="13" t="s">
        <v>35</v>
      </c>
      <c r="C675" s="13">
        <v>436</v>
      </c>
      <c r="D675" s="13">
        <v>24</v>
      </c>
      <c r="E675" s="13">
        <v>1</v>
      </c>
      <c r="F675" s="13">
        <v>77</v>
      </c>
      <c r="G675" s="38" t="str">
        <f t="shared" si="3"/>
        <v>Neuron</v>
      </c>
      <c r="H675" s="13" t="s">
        <v>36</v>
      </c>
      <c r="I675" s="13" t="s">
        <v>36</v>
      </c>
      <c r="J675" s="39" t="b">
        <f t="shared" si="1"/>
        <v>0</v>
      </c>
      <c r="K675" s="13" t="s">
        <v>246</v>
      </c>
      <c r="L675" s="13" t="s">
        <v>246</v>
      </c>
      <c r="M675" s="13" t="s">
        <v>246</v>
      </c>
      <c r="N675" s="30" t="s">
        <v>1319</v>
      </c>
      <c r="O675" s="8"/>
      <c r="P675" s="8">
        <v>5.0415584390813599</v>
      </c>
      <c r="Q675" s="9" t="str">
        <f t="shared" si="2"/>
        <v>Early</v>
      </c>
      <c r="R675" s="9">
        <v>4945.1818181818098</v>
      </c>
      <c r="S675" s="10">
        <v>3.99429068973215E-3</v>
      </c>
      <c r="T675" s="11">
        <v>0.210142243266492</v>
      </c>
      <c r="U675" s="13" t="s">
        <v>1991</v>
      </c>
      <c r="V675" s="13" t="s">
        <v>1997</v>
      </c>
      <c r="W675" s="13" t="s">
        <v>1998</v>
      </c>
      <c r="X675" s="13" t="s">
        <v>313</v>
      </c>
      <c r="Y675" s="12" t="s">
        <v>1999</v>
      </c>
      <c r="Z675" s="31"/>
      <c r="AA675" s="31"/>
      <c r="AB675" s="31"/>
    </row>
    <row r="676" spans="1:28" ht="20.25" customHeight="1" x14ac:dyDescent="0.15">
      <c r="A676" s="13">
        <v>674</v>
      </c>
      <c r="B676" s="13" t="s">
        <v>35</v>
      </c>
      <c r="C676" s="13">
        <v>441</v>
      </c>
      <c r="D676" s="13">
        <v>24</v>
      </c>
      <c r="E676" s="13">
        <v>6</v>
      </c>
      <c r="F676" s="13">
        <v>41</v>
      </c>
      <c r="G676" s="38" t="str">
        <f t="shared" si="3"/>
        <v>Radial glia</v>
      </c>
      <c r="H676" s="13" t="s">
        <v>36</v>
      </c>
      <c r="I676" s="13" t="s">
        <v>36</v>
      </c>
      <c r="J676" s="39" t="b">
        <f t="shared" si="1"/>
        <v>1</v>
      </c>
      <c r="K676" s="13" t="s">
        <v>246</v>
      </c>
      <c r="L676" s="13" t="s">
        <v>246</v>
      </c>
      <c r="M676" s="13" t="s">
        <v>246</v>
      </c>
      <c r="N676" s="30" t="s">
        <v>1319</v>
      </c>
      <c r="O676" s="8"/>
      <c r="P676" s="8">
        <v>5.03902438791786</v>
      </c>
      <c r="Q676" s="9" t="str">
        <f t="shared" si="2"/>
        <v>Early</v>
      </c>
      <c r="R676" s="9">
        <v>5588.3658536585299</v>
      </c>
      <c r="S676" s="10">
        <v>4.1550239675859999E-3</v>
      </c>
      <c r="T676" s="11">
        <v>0.210649210505369</v>
      </c>
      <c r="U676" s="13" t="s">
        <v>1991</v>
      </c>
      <c r="V676" s="13" t="s">
        <v>2000</v>
      </c>
      <c r="W676" s="13" t="s">
        <v>2001</v>
      </c>
      <c r="X676" s="13" t="s">
        <v>1981</v>
      </c>
      <c r="Y676" s="12" t="s">
        <v>2002</v>
      </c>
      <c r="Z676" s="31"/>
      <c r="AA676" s="31"/>
      <c r="AB676" s="31"/>
    </row>
    <row r="677" spans="1:28" ht="20.25" customHeight="1" x14ac:dyDescent="0.15">
      <c r="A677" s="13">
        <v>675</v>
      </c>
      <c r="B677" s="13" t="s">
        <v>35</v>
      </c>
      <c r="C677" s="13">
        <v>449</v>
      </c>
      <c r="D677" s="13">
        <v>24</v>
      </c>
      <c r="E677" s="13">
        <v>14</v>
      </c>
      <c r="F677" s="13">
        <v>27</v>
      </c>
      <c r="G677" s="38" t="str">
        <f t="shared" si="3"/>
        <v>Radial glia</v>
      </c>
      <c r="H677" s="13" t="s">
        <v>36</v>
      </c>
      <c r="I677" s="13" t="s">
        <v>36</v>
      </c>
      <c r="J677" s="39" t="b">
        <f t="shared" si="1"/>
        <v>0</v>
      </c>
      <c r="K677" s="13" t="s">
        <v>246</v>
      </c>
      <c r="L677" s="13" t="s">
        <v>246</v>
      </c>
      <c r="M677" s="13" t="s">
        <v>246</v>
      </c>
      <c r="N677" s="30" t="s">
        <v>1319</v>
      </c>
      <c r="O677" s="8"/>
      <c r="P677" s="8">
        <v>5.0592592557271301</v>
      </c>
      <c r="Q677" s="9" t="str">
        <f t="shared" si="2"/>
        <v>Early</v>
      </c>
      <c r="R677" s="9">
        <v>7054.0370370370301</v>
      </c>
      <c r="S677" s="10">
        <v>3.8257313900868601E-3</v>
      </c>
      <c r="T677" s="11">
        <v>0.23876543674204001</v>
      </c>
      <c r="U677" s="13" t="s">
        <v>1991</v>
      </c>
      <c r="V677" s="13" t="s">
        <v>2003</v>
      </c>
      <c r="W677" s="13" t="s">
        <v>2004</v>
      </c>
      <c r="X677" s="13" t="s">
        <v>1981</v>
      </c>
      <c r="Y677" s="12" t="s">
        <v>1999</v>
      </c>
      <c r="Z677" s="31"/>
      <c r="AA677" s="31"/>
      <c r="AB677" s="31"/>
    </row>
    <row r="678" spans="1:28" ht="20.25" customHeight="1" x14ac:dyDescent="0.15">
      <c r="A678" s="13">
        <v>676</v>
      </c>
      <c r="B678" s="13" t="s">
        <v>35</v>
      </c>
      <c r="C678" s="13">
        <v>447</v>
      </c>
      <c r="D678" s="13">
        <v>24</v>
      </c>
      <c r="E678" s="13">
        <v>12</v>
      </c>
      <c r="F678" s="13">
        <v>26</v>
      </c>
      <c r="G678" s="38" t="str">
        <f t="shared" si="3"/>
        <v>Radial glia</v>
      </c>
      <c r="H678" s="13" t="s">
        <v>36</v>
      </c>
      <c r="I678" s="13" t="s">
        <v>36</v>
      </c>
      <c r="J678" s="39" t="b">
        <f t="shared" si="1"/>
        <v>0</v>
      </c>
      <c r="K678" s="13" t="s">
        <v>246</v>
      </c>
      <c r="L678" s="13" t="s">
        <v>246</v>
      </c>
      <c r="M678" s="13" t="s">
        <v>246</v>
      </c>
      <c r="N678" s="30" t="s">
        <v>1319</v>
      </c>
      <c r="O678" s="8"/>
      <c r="P678" s="8">
        <v>5.0615384578704798</v>
      </c>
      <c r="Q678" s="9" t="str">
        <f t="shared" si="2"/>
        <v>Early</v>
      </c>
      <c r="R678" s="9">
        <v>4859.5384615384601</v>
      </c>
      <c r="S678" s="10">
        <v>3.9843732240394799E-3</v>
      </c>
      <c r="T678" s="11">
        <v>0.16923077332858799</v>
      </c>
      <c r="U678" s="13" t="s">
        <v>1991</v>
      </c>
      <c r="V678" s="13" t="s">
        <v>2005</v>
      </c>
      <c r="W678" s="13" t="s">
        <v>2006</v>
      </c>
      <c r="X678" s="13" t="s">
        <v>2007</v>
      </c>
      <c r="Y678" s="12" t="s">
        <v>2008</v>
      </c>
      <c r="Z678" s="31"/>
      <c r="AA678" s="31"/>
      <c r="AB678" s="31"/>
    </row>
    <row r="679" spans="1:28" ht="20.25" customHeight="1" x14ac:dyDescent="0.15">
      <c r="A679" s="13">
        <v>677</v>
      </c>
      <c r="B679" s="13" t="s">
        <v>35</v>
      </c>
      <c r="C679" s="13">
        <v>435</v>
      </c>
      <c r="D679" s="13">
        <v>24</v>
      </c>
      <c r="E679" s="13">
        <v>0</v>
      </c>
      <c r="F679" s="13">
        <v>51</v>
      </c>
      <c r="G679" s="38" t="str">
        <f t="shared" si="3"/>
        <v>Radial glia</v>
      </c>
      <c r="H679" s="13" t="s">
        <v>36</v>
      </c>
      <c r="I679" s="13" t="s">
        <v>36</v>
      </c>
      <c r="J679" s="39" t="b">
        <f t="shared" si="1"/>
        <v>1</v>
      </c>
      <c r="K679" s="13" t="s">
        <v>246</v>
      </c>
      <c r="L679" s="13" t="s">
        <v>246</v>
      </c>
      <c r="M679" s="13" t="s">
        <v>246</v>
      </c>
      <c r="N679" s="30" t="s">
        <v>1319</v>
      </c>
      <c r="O679" s="8"/>
      <c r="P679" s="8">
        <v>5.0372549038307302</v>
      </c>
      <c r="Q679" s="9" t="str">
        <f t="shared" si="2"/>
        <v>Early</v>
      </c>
      <c r="R679" s="9">
        <v>5623.6470588235297</v>
      </c>
      <c r="S679" s="10">
        <v>4.4941762279646002E-3</v>
      </c>
      <c r="T679" s="11">
        <v>0.18932306722683001</v>
      </c>
      <c r="U679" s="13" t="s">
        <v>1991</v>
      </c>
      <c r="V679" s="13" t="s">
        <v>2009</v>
      </c>
      <c r="W679" s="13" t="s">
        <v>2010</v>
      </c>
      <c r="X679" s="13" t="s">
        <v>1987</v>
      </c>
      <c r="Y679" s="12" t="s">
        <v>2002</v>
      </c>
      <c r="Z679" s="31"/>
      <c r="AA679" s="31"/>
      <c r="AB679" s="31"/>
    </row>
    <row r="680" spans="1:28" ht="20.25" customHeight="1" x14ac:dyDescent="0.15">
      <c r="A680" s="13">
        <v>678</v>
      </c>
      <c r="B680" s="13" t="s">
        <v>35</v>
      </c>
      <c r="C680" s="13">
        <v>437</v>
      </c>
      <c r="D680" s="13">
        <v>24</v>
      </c>
      <c r="E680" s="13">
        <v>2</v>
      </c>
      <c r="F680" s="13">
        <v>37</v>
      </c>
      <c r="G680" s="38" t="str">
        <f t="shared" si="3"/>
        <v>Radial glia</v>
      </c>
      <c r="H680" s="13" t="s">
        <v>36</v>
      </c>
      <c r="I680" s="13" t="s">
        <v>36</v>
      </c>
      <c r="J680" s="39" t="b">
        <f t="shared" si="1"/>
        <v>0</v>
      </c>
      <c r="K680" s="13" t="s">
        <v>246</v>
      </c>
      <c r="L680" s="13" t="s">
        <v>246</v>
      </c>
      <c r="M680" s="13" t="s">
        <v>246</v>
      </c>
      <c r="N680" s="30" t="s">
        <v>1319</v>
      </c>
      <c r="O680" s="8"/>
      <c r="P680" s="8">
        <v>5.0432432406657401</v>
      </c>
      <c r="Q680" s="9" t="str">
        <f t="shared" si="2"/>
        <v>Early</v>
      </c>
      <c r="R680" s="9">
        <v>5453.2162162162103</v>
      </c>
      <c r="S680" s="10">
        <v>3.8033627867195201E-3</v>
      </c>
      <c r="T680" s="11">
        <v>0.19909910394533201</v>
      </c>
      <c r="U680" s="13" t="s">
        <v>1991</v>
      </c>
      <c r="V680" s="13" t="s">
        <v>2011</v>
      </c>
      <c r="W680" s="13" t="s">
        <v>2012</v>
      </c>
      <c r="X680" s="13" t="s">
        <v>1987</v>
      </c>
      <c r="Y680" s="12" t="s">
        <v>2008</v>
      </c>
      <c r="Z680" s="31"/>
      <c r="AA680" s="31"/>
      <c r="AB680" s="31"/>
    </row>
    <row r="681" spans="1:28" ht="20.25" customHeight="1" x14ac:dyDescent="0.15">
      <c r="A681" s="13">
        <v>679</v>
      </c>
      <c r="B681" s="13" t="s">
        <v>35</v>
      </c>
      <c r="C681" s="13">
        <v>444</v>
      </c>
      <c r="D681" s="13">
        <v>24</v>
      </c>
      <c r="E681" s="13">
        <v>9</v>
      </c>
      <c r="F681" s="13">
        <v>28</v>
      </c>
      <c r="G681" s="38" t="str">
        <f t="shared" si="3"/>
        <v>Radial glia</v>
      </c>
      <c r="H681" s="13" t="s">
        <v>36</v>
      </c>
      <c r="I681" s="13" t="s">
        <v>36</v>
      </c>
      <c r="J681" s="39" t="b">
        <f t="shared" si="1"/>
        <v>1</v>
      </c>
      <c r="K681" s="13" t="s">
        <v>246</v>
      </c>
      <c r="L681" s="13" t="s">
        <v>246</v>
      </c>
      <c r="M681" s="13" t="s">
        <v>246</v>
      </c>
      <c r="N681" s="30" t="s">
        <v>1319</v>
      </c>
      <c r="O681" s="8"/>
      <c r="P681" s="8">
        <v>5.1499999931880396</v>
      </c>
      <c r="Q681" s="9" t="str">
        <f t="shared" si="2"/>
        <v>Early</v>
      </c>
      <c r="R681" s="9">
        <v>5078.1785714285697</v>
      </c>
      <c r="S681" s="10">
        <v>4.0887342100696901E-3</v>
      </c>
      <c r="T681" s="11">
        <v>0.22649196641785699</v>
      </c>
      <c r="U681" s="13" t="s">
        <v>1991</v>
      </c>
      <c r="V681" s="13" t="s">
        <v>2013</v>
      </c>
      <c r="W681" s="13" t="s">
        <v>2014</v>
      </c>
      <c r="X681" s="13" t="s">
        <v>1987</v>
      </c>
      <c r="Y681" s="12" t="s">
        <v>2015</v>
      </c>
      <c r="Z681" s="31"/>
      <c r="AA681" s="31"/>
      <c r="AB681" s="31"/>
    </row>
    <row r="682" spans="1:28" ht="20.25" customHeight="1" x14ac:dyDescent="0.15">
      <c r="A682" s="13">
        <v>680</v>
      </c>
      <c r="B682" s="13" t="s">
        <v>35</v>
      </c>
      <c r="C682" s="13">
        <v>438</v>
      </c>
      <c r="D682" s="13">
        <v>24</v>
      </c>
      <c r="E682" s="13">
        <v>3</v>
      </c>
      <c r="F682" s="13">
        <v>37</v>
      </c>
      <c r="G682" s="38" t="str">
        <f t="shared" si="3"/>
        <v>(other)</v>
      </c>
      <c r="H682" s="13" t="s">
        <v>36</v>
      </c>
      <c r="I682" s="13" t="s">
        <v>36</v>
      </c>
      <c r="J682" s="39" t="b">
        <f t="shared" si="1"/>
        <v>0</v>
      </c>
      <c r="K682" s="13" t="s">
        <v>246</v>
      </c>
      <c r="L682" s="13" t="s">
        <v>246</v>
      </c>
      <c r="M682" s="13" t="s">
        <v>246</v>
      </c>
      <c r="N682" s="30" t="s">
        <v>1319</v>
      </c>
      <c r="O682" s="8"/>
      <c r="P682" s="8">
        <v>5.0945945945945903</v>
      </c>
      <c r="Q682" s="9" t="str">
        <f t="shared" si="2"/>
        <v>Early</v>
      </c>
      <c r="R682" s="9">
        <v>5090.5945945945896</v>
      </c>
      <c r="S682" s="10">
        <v>3.7855243552601999E-3</v>
      </c>
      <c r="T682" s="11">
        <v>0.19461755968026201</v>
      </c>
      <c r="U682" s="13" t="s">
        <v>1991</v>
      </c>
      <c r="V682" s="13" t="s">
        <v>2016</v>
      </c>
      <c r="W682" s="13" t="s">
        <v>2017</v>
      </c>
      <c r="X682" s="13" t="s">
        <v>2018</v>
      </c>
      <c r="Y682" s="12" t="s">
        <v>323</v>
      </c>
      <c r="Z682" s="31"/>
      <c r="AA682" s="31"/>
      <c r="AB682" s="31"/>
    </row>
    <row r="683" spans="1:28" ht="20.25" customHeight="1" x14ac:dyDescent="0.15">
      <c r="A683" s="13">
        <v>681</v>
      </c>
      <c r="B683" s="13" t="s">
        <v>35</v>
      </c>
      <c r="C683" s="13">
        <v>450</v>
      </c>
      <c r="D683" s="13">
        <v>24</v>
      </c>
      <c r="E683" s="13">
        <v>15</v>
      </c>
      <c r="F683" s="13">
        <v>28</v>
      </c>
      <c r="G683" s="38" t="str">
        <f t="shared" si="3"/>
        <v>Immune</v>
      </c>
      <c r="H683" s="13" t="s">
        <v>36</v>
      </c>
      <c r="I683" s="13" t="s">
        <v>36</v>
      </c>
      <c r="J683" s="39" t="b">
        <f t="shared" si="1"/>
        <v>1</v>
      </c>
      <c r="K683" s="13" t="s">
        <v>246</v>
      </c>
      <c r="L683" s="13" t="s">
        <v>246</v>
      </c>
      <c r="M683" s="13" t="s">
        <v>246</v>
      </c>
      <c r="N683" s="30" t="s">
        <v>1319</v>
      </c>
      <c r="O683" s="8"/>
      <c r="P683" s="8">
        <v>5.0749999965940198</v>
      </c>
      <c r="Q683" s="9" t="str">
        <f t="shared" si="2"/>
        <v>Early</v>
      </c>
      <c r="R683" s="9">
        <v>6287.1428571428496</v>
      </c>
      <c r="S683" s="10">
        <v>4.0566915496518504E-3</v>
      </c>
      <c r="T683" s="11">
        <v>0.25351648937378601</v>
      </c>
      <c r="U683" s="13" t="s">
        <v>1991</v>
      </c>
      <c r="V683" s="13" t="s">
        <v>2019</v>
      </c>
      <c r="W683" s="13" t="s">
        <v>2020</v>
      </c>
      <c r="X683" s="13" t="s">
        <v>2021</v>
      </c>
      <c r="Y683" s="12" t="s">
        <v>2002</v>
      </c>
      <c r="Z683" s="31"/>
      <c r="AA683" s="31"/>
      <c r="AB683" s="31"/>
    </row>
    <row r="684" spans="1:28" ht="20.25" customHeight="1" x14ac:dyDescent="0.15">
      <c r="A684" s="13">
        <v>682</v>
      </c>
      <c r="B684" s="13" t="s">
        <v>35</v>
      </c>
      <c r="C684" s="13">
        <v>445</v>
      </c>
      <c r="D684" s="13">
        <v>24</v>
      </c>
      <c r="E684" s="13">
        <v>10</v>
      </c>
      <c r="F684" s="13">
        <v>84</v>
      </c>
      <c r="G684" s="38" t="str">
        <f t="shared" si="3"/>
        <v>Immune</v>
      </c>
      <c r="H684" s="13" t="s">
        <v>36</v>
      </c>
      <c r="I684" s="13" t="s">
        <v>36</v>
      </c>
      <c r="J684" s="39" t="b">
        <f t="shared" si="1"/>
        <v>1</v>
      </c>
      <c r="K684" s="13" t="s">
        <v>246</v>
      </c>
      <c r="L684" s="13" t="s">
        <v>246</v>
      </c>
      <c r="M684" s="13" t="s">
        <v>246</v>
      </c>
      <c r="N684" s="30" t="s">
        <v>1319</v>
      </c>
      <c r="O684" s="8"/>
      <c r="P684" s="8">
        <v>5.1940476156416402</v>
      </c>
      <c r="Q684" s="9" t="str">
        <f t="shared" si="2"/>
        <v>Early</v>
      </c>
      <c r="R684" s="9">
        <v>5477.6428571428496</v>
      </c>
      <c r="S684" s="10">
        <v>5.7177124752862598E-3</v>
      </c>
      <c r="T684" s="11">
        <v>0.22443749292177101</v>
      </c>
      <c r="U684" s="13" t="s">
        <v>1991</v>
      </c>
      <c r="V684" s="13" t="s">
        <v>2022</v>
      </c>
      <c r="W684" s="13" t="s">
        <v>2023</v>
      </c>
      <c r="X684" s="13" t="s">
        <v>2024</v>
      </c>
      <c r="Y684" s="12" t="s">
        <v>2002</v>
      </c>
      <c r="Z684" s="31"/>
      <c r="AA684" s="31"/>
      <c r="AB684" s="31"/>
    </row>
    <row r="685" spans="1:28" ht="20.25" customHeight="1" x14ac:dyDescent="0.15">
      <c r="A685" s="13">
        <v>683</v>
      </c>
      <c r="B685" s="13" t="s">
        <v>35</v>
      </c>
      <c r="C685" s="13">
        <v>446</v>
      </c>
      <c r="D685" s="13">
        <v>24</v>
      </c>
      <c r="E685" s="13">
        <v>11</v>
      </c>
      <c r="F685" s="13">
        <v>30</v>
      </c>
      <c r="G685" s="38" t="str">
        <f t="shared" si="3"/>
        <v>Immune</v>
      </c>
      <c r="H685" s="13" t="s">
        <v>36</v>
      </c>
      <c r="I685" s="13" t="s">
        <v>36</v>
      </c>
      <c r="J685" s="39" t="b">
        <f t="shared" si="1"/>
        <v>0</v>
      </c>
      <c r="K685" s="13" t="s">
        <v>246</v>
      </c>
      <c r="L685" s="13" t="s">
        <v>246</v>
      </c>
      <c r="M685" s="13" t="s">
        <v>246</v>
      </c>
      <c r="N685" s="30" t="s">
        <v>1319</v>
      </c>
      <c r="O685" s="8"/>
      <c r="P685" s="8">
        <v>5.0633333365122404</v>
      </c>
      <c r="Q685" s="9" t="str">
        <f t="shared" si="2"/>
        <v>Early</v>
      </c>
      <c r="R685" s="9">
        <v>6376.5333333333301</v>
      </c>
      <c r="S685" s="10">
        <v>3.9758276349554401E-3</v>
      </c>
      <c r="T685" s="11">
        <v>0.21653266164163701</v>
      </c>
      <c r="U685" s="13" t="s">
        <v>1991</v>
      </c>
      <c r="V685" s="13" t="s">
        <v>2025</v>
      </c>
      <c r="W685" s="13" t="s">
        <v>2026</v>
      </c>
      <c r="X685" s="13" t="s">
        <v>2027</v>
      </c>
      <c r="Y685" s="12" t="s">
        <v>2028</v>
      </c>
      <c r="Z685" s="31"/>
      <c r="AA685" s="31"/>
      <c r="AB685" s="31"/>
    </row>
    <row r="686" spans="1:28" ht="20.25" customHeight="1" x14ac:dyDescent="0.15">
      <c r="A686" s="13">
        <v>684</v>
      </c>
      <c r="B686" s="13" t="s">
        <v>35</v>
      </c>
      <c r="C686" s="13">
        <v>439</v>
      </c>
      <c r="D686" s="13">
        <v>24</v>
      </c>
      <c r="E686" s="13">
        <v>4</v>
      </c>
      <c r="F686" s="13">
        <v>37</v>
      </c>
      <c r="G686" s="38" t="str">
        <f t="shared" si="3"/>
        <v>Immune</v>
      </c>
      <c r="H686" s="13" t="s">
        <v>36</v>
      </c>
      <c r="I686" s="13" t="s">
        <v>36</v>
      </c>
      <c r="J686" s="39" t="b">
        <f t="shared" si="1"/>
        <v>1</v>
      </c>
      <c r="K686" s="13" t="s">
        <v>246</v>
      </c>
      <c r="L686" s="13" t="s">
        <v>246</v>
      </c>
      <c r="M686" s="13" t="s">
        <v>246</v>
      </c>
      <c r="N686" s="30" t="s">
        <v>1319</v>
      </c>
      <c r="O686" s="8"/>
      <c r="P686" s="8">
        <v>5.1135135083585102</v>
      </c>
      <c r="Q686" s="9" t="str">
        <f t="shared" si="2"/>
        <v>Early</v>
      </c>
      <c r="R686" s="9">
        <v>5759.0810810810799</v>
      </c>
      <c r="S686" s="10">
        <v>4.1599579476373797E-3</v>
      </c>
      <c r="T686" s="11">
        <v>0.199806954208258</v>
      </c>
      <c r="U686" s="13" t="s">
        <v>1991</v>
      </c>
      <c r="V686" s="13" t="s">
        <v>2029</v>
      </c>
      <c r="W686" s="13" t="s">
        <v>2030</v>
      </c>
      <c r="X686" s="13" t="s">
        <v>2031</v>
      </c>
      <c r="Y686" s="12" t="s">
        <v>2008</v>
      </c>
      <c r="Z686" s="31"/>
      <c r="AA686" s="31"/>
      <c r="AB686" s="31"/>
    </row>
    <row r="687" spans="1:28" ht="20.25" customHeight="1" x14ac:dyDescent="0.15">
      <c r="A687" s="13">
        <v>685</v>
      </c>
      <c r="B687" s="13" t="s">
        <v>35</v>
      </c>
      <c r="C687" s="13">
        <v>442</v>
      </c>
      <c r="D687" s="13">
        <v>24</v>
      </c>
      <c r="E687" s="13">
        <v>7</v>
      </c>
      <c r="F687" s="13">
        <v>34</v>
      </c>
      <c r="G687" s="38" t="str">
        <f t="shared" si="3"/>
        <v>Immune</v>
      </c>
      <c r="H687" s="13" t="s">
        <v>36</v>
      </c>
      <c r="I687" s="13" t="s">
        <v>36</v>
      </c>
      <c r="J687" s="39" t="b">
        <f t="shared" si="1"/>
        <v>1</v>
      </c>
      <c r="K687" s="13" t="s">
        <v>246</v>
      </c>
      <c r="L687" s="13" t="s">
        <v>246</v>
      </c>
      <c r="M687" s="13" t="s">
        <v>246</v>
      </c>
      <c r="N687" s="30" t="s">
        <v>1319</v>
      </c>
      <c r="O687" s="8"/>
      <c r="P687" s="8">
        <v>5.0470588207244802</v>
      </c>
      <c r="Q687" s="9" t="str">
        <f t="shared" si="2"/>
        <v>Early</v>
      </c>
      <c r="R687" s="9">
        <v>4607.3529411764703</v>
      </c>
      <c r="S687" s="10">
        <v>4.26135026945677E-3</v>
      </c>
      <c r="T687" s="11">
        <v>0.18690476741860801</v>
      </c>
      <c r="U687" s="13" t="s">
        <v>1991</v>
      </c>
      <c r="V687" s="13" t="s">
        <v>2032</v>
      </c>
      <c r="W687" s="13" t="s">
        <v>2033</v>
      </c>
      <c r="X687" s="13" t="s">
        <v>2034</v>
      </c>
      <c r="Y687" s="12" t="s">
        <v>2008</v>
      </c>
      <c r="Z687" s="31"/>
      <c r="AA687" s="31"/>
      <c r="AB687" s="31"/>
    </row>
    <row r="688" spans="1:28" ht="20.25" customHeight="1" x14ac:dyDescent="0.15">
      <c r="A688" s="13">
        <v>686</v>
      </c>
      <c r="B688" s="13" t="s">
        <v>35</v>
      </c>
      <c r="C688" s="13">
        <v>443</v>
      </c>
      <c r="D688" s="13">
        <v>24</v>
      </c>
      <c r="E688" s="13">
        <v>8</v>
      </c>
      <c r="F688" s="13">
        <v>30</v>
      </c>
      <c r="G688" s="38" t="str">
        <f t="shared" si="3"/>
        <v>Immune</v>
      </c>
      <c r="H688" s="13" t="s">
        <v>36</v>
      </c>
      <c r="I688" s="13" t="s">
        <v>36</v>
      </c>
      <c r="J688" s="39" t="b">
        <f t="shared" si="1"/>
        <v>1</v>
      </c>
      <c r="K688" s="13" t="s">
        <v>246</v>
      </c>
      <c r="L688" s="13" t="s">
        <v>246</v>
      </c>
      <c r="M688" s="13" t="s">
        <v>246</v>
      </c>
      <c r="N688" s="30" t="s">
        <v>1319</v>
      </c>
      <c r="O688" s="8"/>
      <c r="P688" s="8">
        <v>5.0566666603088297</v>
      </c>
      <c r="Q688" s="9" t="str">
        <f t="shared" si="2"/>
        <v>Early</v>
      </c>
      <c r="R688" s="9">
        <v>4901.8999999999996</v>
      </c>
      <c r="S688" s="10">
        <v>4.13399720370459E-3</v>
      </c>
      <c r="T688" s="11">
        <v>0.26182540245354102</v>
      </c>
      <c r="U688" s="13" t="s">
        <v>1991</v>
      </c>
      <c r="V688" s="13" t="s">
        <v>2035</v>
      </c>
      <c r="W688" s="13" t="s">
        <v>2036</v>
      </c>
      <c r="X688" s="13" t="s">
        <v>2037</v>
      </c>
      <c r="Y688" s="12" t="s">
        <v>2008</v>
      </c>
      <c r="Z688" s="31"/>
      <c r="AA688" s="31"/>
      <c r="AB688" s="31"/>
    </row>
    <row r="689" spans="1:28" ht="20.25" customHeight="1" x14ac:dyDescent="0.15">
      <c r="A689" s="13">
        <v>687</v>
      </c>
      <c r="B689" s="13">
        <v>250</v>
      </c>
      <c r="C689" s="13">
        <v>474</v>
      </c>
      <c r="D689" s="13">
        <v>26</v>
      </c>
      <c r="E689" s="13">
        <v>5</v>
      </c>
      <c r="F689" s="13">
        <v>82</v>
      </c>
      <c r="G689" s="38" t="str">
        <f t="shared" si="3"/>
        <v>Immune</v>
      </c>
      <c r="H689" s="13" t="s">
        <v>2038</v>
      </c>
      <c r="I689" s="13" t="s">
        <v>2038</v>
      </c>
      <c r="J689" s="39" t="b">
        <f t="shared" si="1"/>
        <v>1</v>
      </c>
      <c r="K689" s="13" t="s">
        <v>28</v>
      </c>
      <c r="L689" s="13" t="s">
        <v>594</v>
      </c>
      <c r="M689" s="13" t="s">
        <v>594</v>
      </c>
      <c r="N689" s="30"/>
      <c r="O689" s="8"/>
      <c r="P689" s="8">
        <v>12.1341463356483</v>
      </c>
      <c r="Q689" s="9" t="str">
        <f t="shared" si="2"/>
        <v>Late</v>
      </c>
      <c r="R689" s="9">
        <v>7313.5609756097501</v>
      </c>
      <c r="S689" s="10">
        <v>4.5280452482629402E-3</v>
      </c>
      <c r="T689" s="11">
        <v>8.2828633101066404E-2</v>
      </c>
      <c r="U689" s="13" t="s">
        <v>2039</v>
      </c>
      <c r="V689" s="13" t="s">
        <v>2040</v>
      </c>
      <c r="W689" s="13" t="s">
        <v>2041</v>
      </c>
      <c r="X689" s="13" t="s">
        <v>2042</v>
      </c>
      <c r="Y689" s="12" t="s">
        <v>2043</v>
      </c>
      <c r="Z689" s="31"/>
      <c r="AA689" s="31"/>
      <c r="AB689" s="31"/>
    </row>
    <row r="690" spans="1:28" ht="20.25" customHeight="1" x14ac:dyDescent="0.15">
      <c r="A690" s="13">
        <v>688</v>
      </c>
      <c r="B690" s="13">
        <v>249</v>
      </c>
      <c r="C690" s="13">
        <v>475</v>
      </c>
      <c r="D690" s="13">
        <v>26</v>
      </c>
      <c r="E690" s="13">
        <v>6</v>
      </c>
      <c r="F690" s="13">
        <v>125</v>
      </c>
      <c r="G690" s="38" t="str">
        <f t="shared" si="3"/>
        <v>Immune</v>
      </c>
      <c r="H690" s="13" t="s">
        <v>2038</v>
      </c>
      <c r="I690" s="13" t="s">
        <v>2038</v>
      </c>
      <c r="J690" s="39" t="b">
        <f t="shared" si="1"/>
        <v>0</v>
      </c>
      <c r="K690" s="13" t="s">
        <v>28</v>
      </c>
      <c r="L690" s="13" t="s">
        <v>594</v>
      </c>
      <c r="M690" s="13" t="s">
        <v>594</v>
      </c>
      <c r="N690" s="30"/>
      <c r="O690" s="8"/>
      <c r="P690" s="8">
        <v>11.141600002288801</v>
      </c>
      <c r="Q690" s="9" t="str">
        <f t="shared" si="2"/>
        <v>Late</v>
      </c>
      <c r="R690" s="9">
        <v>10364.7519999999</v>
      </c>
      <c r="S690" s="10">
        <v>2.4928523959824801E-3</v>
      </c>
      <c r="T690" s="11">
        <v>9.37828941047191E-2</v>
      </c>
      <c r="U690" s="13" t="s">
        <v>2039</v>
      </c>
      <c r="V690" s="13" t="s">
        <v>2044</v>
      </c>
      <c r="W690" s="13" t="s">
        <v>2045</v>
      </c>
      <c r="X690" s="13" t="s">
        <v>2031</v>
      </c>
      <c r="Y690" s="12" t="s">
        <v>2046</v>
      </c>
      <c r="Z690" s="31"/>
      <c r="AA690" s="31"/>
      <c r="AB690" s="31"/>
    </row>
    <row r="691" spans="1:28" ht="20.25" customHeight="1" x14ac:dyDescent="0.15">
      <c r="A691" s="13">
        <v>689</v>
      </c>
      <c r="B691" s="13">
        <v>248</v>
      </c>
      <c r="C691" s="13">
        <v>480</v>
      </c>
      <c r="D691" s="13">
        <v>26</v>
      </c>
      <c r="E691" s="13">
        <v>11</v>
      </c>
      <c r="F691" s="13">
        <v>1256</v>
      </c>
      <c r="G691" s="38" t="str">
        <f t="shared" si="3"/>
        <v>Immune</v>
      </c>
      <c r="H691" s="13" t="s">
        <v>2038</v>
      </c>
      <c r="I691" s="13" t="s">
        <v>2038</v>
      </c>
      <c r="J691" s="39" t="b">
        <f t="shared" si="1"/>
        <v>0</v>
      </c>
      <c r="K691" s="13" t="s">
        <v>28</v>
      </c>
      <c r="L691" s="13" t="s">
        <v>594</v>
      </c>
      <c r="M691" s="13" t="s">
        <v>594</v>
      </c>
      <c r="N691" s="30"/>
      <c r="O691" s="8"/>
      <c r="P691" s="8">
        <v>11.8058120915844</v>
      </c>
      <c r="Q691" s="9" t="str">
        <f t="shared" si="2"/>
        <v>Late</v>
      </c>
      <c r="R691" s="9">
        <v>14197.116242038201</v>
      </c>
      <c r="S691" s="10">
        <v>2.1287125249855399E-3</v>
      </c>
      <c r="T691" s="11">
        <v>0.16862237964798299</v>
      </c>
      <c r="U691" s="13" t="s">
        <v>2039</v>
      </c>
      <c r="V691" s="13" t="s">
        <v>2047</v>
      </c>
      <c r="W691" s="13" t="s">
        <v>2048</v>
      </c>
      <c r="X691" s="13" t="s">
        <v>2031</v>
      </c>
      <c r="Y691" s="12" t="s">
        <v>2049</v>
      </c>
      <c r="Z691" s="31"/>
      <c r="AA691" s="31"/>
      <c r="AB691" s="31"/>
    </row>
    <row r="692" spans="1:28" ht="20.25" customHeight="1" x14ac:dyDescent="0.15">
      <c r="A692" s="13">
        <v>690</v>
      </c>
      <c r="B692" s="13" t="s">
        <v>35</v>
      </c>
      <c r="C692" s="13">
        <v>470</v>
      </c>
      <c r="D692" s="13">
        <v>26</v>
      </c>
      <c r="E692" s="13">
        <v>1</v>
      </c>
      <c r="F692" s="13">
        <v>126</v>
      </c>
      <c r="G692" s="38" t="str">
        <f t="shared" si="3"/>
        <v>Immune</v>
      </c>
      <c r="H692" s="13" t="s">
        <v>36</v>
      </c>
      <c r="I692" s="13" t="s">
        <v>36</v>
      </c>
      <c r="J692" s="39" t="b">
        <f t="shared" si="1"/>
        <v>1</v>
      </c>
      <c r="K692" s="13" t="s">
        <v>494</v>
      </c>
      <c r="L692" s="13" t="s">
        <v>666</v>
      </c>
      <c r="M692" s="13" t="s">
        <v>666</v>
      </c>
      <c r="N692" s="30"/>
      <c r="O692" s="8"/>
      <c r="P692" s="8">
        <v>11.457142848817099</v>
      </c>
      <c r="Q692" s="9" t="str">
        <f t="shared" si="2"/>
        <v>Late</v>
      </c>
      <c r="R692" s="9">
        <v>17640.587301587198</v>
      </c>
      <c r="S692" s="10">
        <v>4.03774297696405E-3</v>
      </c>
      <c r="T692" s="11">
        <v>0.11818377018743501</v>
      </c>
      <c r="U692" s="13" t="s">
        <v>2039</v>
      </c>
      <c r="V692" s="13" t="s">
        <v>2050</v>
      </c>
      <c r="W692" s="13" t="s">
        <v>2051</v>
      </c>
      <c r="X692" s="13" t="s">
        <v>2031</v>
      </c>
      <c r="Y692" s="12" t="s">
        <v>2052</v>
      </c>
      <c r="Z692" s="31"/>
      <c r="AA692" s="31"/>
      <c r="AB692" s="31"/>
    </row>
    <row r="693" spans="1:28" ht="20.25" customHeight="1" x14ac:dyDescent="0.15">
      <c r="A693" s="13">
        <v>691</v>
      </c>
      <c r="B693" s="13">
        <v>247</v>
      </c>
      <c r="C693" s="13">
        <v>482</v>
      </c>
      <c r="D693" s="13">
        <v>26</v>
      </c>
      <c r="E693" s="13">
        <v>13</v>
      </c>
      <c r="F693" s="13">
        <v>1516</v>
      </c>
      <c r="G693" s="38" t="str">
        <f t="shared" si="3"/>
        <v>Immune</v>
      </c>
      <c r="H693" s="13" t="s">
        <v>2038</v>
      </c>
      <c r="I693" s="13" t="s">
        <v>2038</v>
      </c>
      <c r="J693" s="39" t="b">
        <f t="shared" si="1"/>
        <v>0</v>
      </c>
      <c r="K693" s="13" t="s">
        <v>494</v>
      </c>
      <c r="L693" s="13" t="s">
        <v>666</v>
      </c>
      <c r="M693" s="13" t="s">
        <v>666</v>
      </c>
      <c r="N693" s="30"/>
      <c r="O693" s="8"/>
      <c r="P693" s="8">
        <v>10.224604212199701</v>
      </c>
      <c r="Q693" s="9" t="str">
        <f t="shared" si="2"/>
        <v>Mid</v>
      </c>
      <c r="R693" s="9">
        <v>9488.0303430079093</v>
      </c>
      <c r="S693" s="10">
        <v>2.2576831304491202E-3</v>
      </c>
      <c r="T693" s="11">
        <v>0.103296166135361</v>
      </c>
      <c r="U693" s="13" t="s">
        <v>2039</v>
      </c>
      <c r="V693" s="13" t="s">
        <v>2053</v>
      </c>
      <c r="W693" s="13" t="s">
        <v>2054</v>
      </c>
      <c r="X693" s="13" t="s">
        <v>2055</v>
      </c>
      <c r="Y693" s="12" t="s">
        <v>2056</v>
      </c>
      <c r="Z693" s="31"/>
      <c r="AA693" s="31"/>
      <c r="AB693" s="31"/>
    </row>
    <row r="694" spans="1:28" ht="20.25" customHeight="1" x14ac:dyDescent="0.15">
      <c r="A694" s="13">
        <v>692</v>
      </c>
      <c r="B694" s="13" t="s">
        <v>35</v>
      </c>
      <c r="C694" s="13">
        <v>473</v>
      </c>
      <c r="D694" s="13">
        <v>26</v>
      </c>
      <c r="E694" s="13">
        <v>4</v>
      </c>
      <c r="F694" s="13">
        <v>269</v>
      </c>
      <c r="G694" s="38" t="str">
        <f t="shared" si="3"/>
        <v>Immune</v>
      </c>
      <c r="H694" s="13" t="s">
        <v>36</v>
      </c>
      <c r="I694" s="13" t="s">
        <v>36</v>
      </c>
      <c r="J694" s="39" t="b">
        <f t="shared" si="1"/>
        <v>1</v>
      </c>
      <c r="K694" s="13" t="s">
        <v>494</v>
      </c>
      <c r="L694" s="13" t="s">
        <v>666</v>
      </c>
      <c r="M694" s="13" t="s">
        <v>666</v>
      </c>
      <c r="N694" s="30"/>
      <c r="O694" s="8"/>
      <c r="P694" s="8">
        <v>10.2245353110217</v>
      </c>
      <c r="Q694" s="9" t="str">
        <f t="shared" si="2"/>
        <v>Mid</v>
      </c>
      <c r="R694" s="9">
        <v>14809.981412639299</v>
      </c>
      <c r="S694" s="10">
        <v>5.34536986811723E-3</v>
      </c>
      <c r="T694" s="11">
        <v>0.14264434325373701</v>
      </c>
      <c r="U694" s="13" t="s">
        <v>2039</v>
      </c>
      <c r="V694" s="13" t="s">
        <v>2057</v>
      </c>
      <c r="W694" s="13" t="s">
        <v>2058</v>
      </c>
      <c r="X694" s="13" t="s">
        <v>2031</v>
      </c>
      <c r="Y694" s="12" t="s">
        <v>2059</v>
      </c>
      <c r="Z694" s="31"/>
      <c r="AA694" s="31"/>
      <c r="AB694" s="31"/>
    </row>
    <row r="695" spans="1:28" ht="20.25" customHeight="1" x14ac:dyDescent="0.15">
      <c r="A695" s="13">
        <v>693</v>
      </c>
      <c r="B695" s="13" t="s">
        <v>35</v>
      </c>
      <c r="C695" s="13">
        <v>471</v>
      </c>
      <c r="D695" s="13">
        <v>26</v>
      </c>
      <c r="E695" s="13">
        <v>2</v>
      </c>
      <c r="F695" s="13">
        <v>846</v>
      </c>
      <c r="G695" s="38" t="str">
        <f t="shared" si="3"/>
        <v>Immune</v>
      </c>
      <c r="H695" s="13" t="s">
        <v>36</v>
      </c>
      <c r="I695" s="13" t="s">
        <v>36</v>
      </c>
      <c r="J695" s="39" t="b">
        <f t="shared" si="1"/>
        <v>0</v>
      </c>
      <c r="K695" s="13" t="s">
        <v>124</v>
      </c>
      <c r="L695" s="13" t="s">
        <v>935</v>
      </c>
      <c r="M695" s="13" t="s">
        <v>935</v>
      </c>
      <c r="N695" s="30"/>
      <c r="O695" s="8"/>
      <c r="P695" s="8">
        <v>11.4269503515662</v>
      </c>
      <c r="Q695" s="9" t="str">
        <f t="shared" si="2"/>
        <v>Late</v>
      </c>
      <c r="R695" s="9">
        <v>9751.1134751773097</v>
      </c>
      <c r="S695" s="10">
        <v>2.46286072560003E-3</v>
      </c>
      <c r="T695" s="11">
        <v>0.15755491016045101</v>
      </c>
      <c r="U695" s="13" t="s">
        <v>2039</v>
      </c>
      <c r="V695" s="13" t="s">
        <v>2060</v>
      </c>
      <c r="W695" s="13" t="s">
        <v>2061</v>
      </c>
      <c r="X695" s="13" t="s">
        <v>2062</v>
      </c>
      <c r="Y695" s="12" t="s">
        <v>2063</v>
      </c>
      <c r="Z695" s="31"/>
      <c r="AA695" s="31"/>
      <c r="AB695" s="31"/>
    </row>
    <row r="696" spans="1:28" ht="20.25" customHeight="1" x14ac:dyDescent="0.15">
      <c r="A696" s="13">
        <v>694</v>
      </c>
      <c r="B696" s="13" t="s">
        <v>35</v>
      </c>
      <c r="C696" s="13">
        <v>469</v>
      </c>
      <c r="D696" s="13">
        <v>26</v>
      </c>
      <c r="E696" s="13">
        <v>0</v>
      </c>
      <c r="F696" s="13">
        <v>51</v>
      </c>
      <c r="G696" s="38" t="str">
        <f t="shared" si="3"/>
        <v>Fibroblast</v>
      </c>
      <c r="H696" s="13" t="s">
        <v>36</v>
      </c>
      <c r="I696" s="13" t="s">
        <v>36</v>
      </c>
      <c r="J696" s="39" t="b">
        <f t="shared" si="1"/>
        <v>1</v>
      </c>
      <c r="K696" s="13" t="s">
        <v>37</v>
      </c>
      <c r="L696" s="13" t="s">
        <v>37</v>
      </c>
      <c r="M696" s="13" t="s">
        <v>37</v>
      </c>
      <c r="N696" s="30"/>
      <c r="O696" s="8"/>
      <c r="P696" s="8">
        <v>9.9803921381632392</v>
      </c>
      <c r="Q696" s="9" t="str">
        <f t="shared" si="2"/>
        <v>Mid</v>
      </c>
      <c r="R696" s="9">
        <v>15687.8431372549</v>
      </c>
      <c r="S696" s="10">
        <v>4.0117877332365801E-3</v>
      </c>
      <c r="T696" s="11">
        <v>0.117993659431151</v>
      </c>
      <c r="U696" s="13" t="s">
        <v>2039</v>
      </c>
      <c r="V696" s="13" t="s">
        <v>2064</v>
      </c>
      <c r="W696" s="13" t="s">
        <v>2065</v>
      </c>
      <c r="X696" s="13" t="s">
        <v>2066</v>
      </c>
      <c r="Y696" s="12" t="s">
        <v>2067</v>
      </c>
      <c r="Z696" s="31"/>
      <c r="AA696" s="31"/>
      <c r="AB696" s="31"/>
    </row>
    <row r="697" spans="1:28" ht="20.25" customHeight="1" x14ac:dyDescent="0.15">
      <c r="A697" s="13">
        <v>695</v>
      </c>
      <c r="B697" s="13">
        <v>246</v>
      </c>
      <c r="C697" s="13">
        <v>481</v>
      </c>
      <c r="D697" s="13">
        <v>26</v>
      </c>
      <c r="E697" s="13">
        <v>12</v>
      </c>
      <c r="F697" s="13">
        <v>511</v>
      </c>
      <c r="G697" s="38" t="str">
        <f t="shared" si="3"/>
        <v>Immune</v>
      </c>
      <c r="H697" s="13" t="s">
        <v>2038</v>
      </c>
      <c r="I697" s="13" t="s">
        <v>2038</v>
      </c>
      <c r="J697" s="39" t="b">
        <f t="shared" si="1"/>
        <v>0</v>
      </c>
      <c r="K697" s="13" t="s">
        <v>37</v>
      </c>
      <c r="L697" s="13" t="s">
        <v>38</v>
      </c>
      <c r="M697" s="13" t="s">
        <v>38</v>
      </c>
      <c r="N697" s="30"/>
      <c r="O697" s="8"/>
      <c r="P697" s="8">
        <v>10.461056758746199</v>
      </c>
      <c r="Q697" s="9" t="str">
        <f t="shared" si="2"/>
        <v>Mid</v>
      </c>
      <c r="R697" s="9">
        <v>14059.9745596868</v>
      </c>
      <c r="S697" s="10">
        <v>2.0400910379584701E-3</v>
      </c>
      <c r="T697" s="11">
        <v>0.14535973735022401</v>
      </c>
      <c r="U697" s="13" t="s">
        <v>2039</v>
      </c>
      <c r="V697" s="13" t="s">
        <v>2068</v>
      </c>
      <c r="W697" s="13" t="s">
        <v>2069</v>
      </c>
      <c r="X697" s="13" t="s">
        <v>2062</v>
      </c>
      <c r="Y697" s="12" t="s">
        <v>2056</v>
      </c>
      <c r="Z697" s="31"/>
      <c r="AA697" s="31"/>
      <c r="AB697" s="31"/>
    </row>
    <row r="698" spans="1:28" ht="20.25" customHeight="1" x14ac:dyDescent="0.15">
      <c r="A698" s="13">
        <v>696</v>
      </c>
      <c r="B698" s="13">
        <v>243</v>
      </c>
      <c r="C698" s="13">
        <v>472</v>
      </c>
      <c r="D698" s="13">
        <v>26</v>
      </c>
      <c r="E698" s="13">
        <v>3</v>
      </c>
      <c r="F698" s="13">
        <v>1656</v>
      </c>
      <c r="G698" s="38" t="str">
        <f t="shared" si="3"/>
        <v>Immune</v>
      </c>
      <c r="H698" s="13" t="s">
        <v>2038</v>
      </c>
      <c r="I698" s="13" t="s">
        <v>2038</v>
      </c>
      <c r="J698" s="39" t="b">
        <f t="shared" si="1"/>
        <v>0</v>
      </c>
      <c r="K698" s="13" t="s">
        <v>28</v>
      </c>
      <c r="L698" s="13" t="s">
        <v>594</v>
      </c>
      <c r="M698" s="13" t="s">
        <v>594</v>
      </c>
      <c r="N698" s="30"/>
      <c r="O698" s="8"/>
      <c r="P698" s="8">
        <v>12.393417859998801</v>
      </c>
      <c r="Q698" s="9" t="str">
        <f t="shared" si="2"/>
        <v>Late</v>
      </c>
      <c r="R698" s="9">
        <v>5259.6286231883896</v>
      </c>
      <c r="S698" s="10">
        <v>1.94691549408918E-3</v>
      </c>
      <c r="T698" s="11">
        <v>0.103706155220329</v>
      </c>
      <c r="U698" s="13" t="s">
        <v>2039</v>
      </c>
      <c r="V698" s="13" t="s">
        <v>2070</v>
      </c>
      <c r="W698" s="13" t="s">
        <v>2071</v>
      </c>
      <c r="X698" s="13" t="s">
        <v>2031</v>
      </c>
      <c r="Y698" s="12" t="s">
        <v>2056</v>
      </c>
      <c r="Z698" s="31"/>
      <c r="AA698" s="31"/>
      <c r="AB698" s="31"/>
    </row>
    <row r="699" spans="1:28" ht="20.25" customHeight="1" x14ac:dyDescent="0.15">
      <c r="A699" s="13">
        <v>697</v>
      </c>
      <c r="B699" s="13">
        <v>244</v>
      </c>
      <c r="C699" s="13">
        <v>484</v>
      </c>
      <c r="D699" s="13">
        <v>26</v>
      </c>
      <c r="E699" s="13">
        <v>15</v>
      </c>
      <c r="F699" s="13">
        <v>1341</v>
      </c>
      <c r="G699" s="38" t="str">
        <f t="shared" si="3"/>
        <v>Immune</v>
      </c>
      <c r="H699" s="13" t="s">
        <v>2038</v>
      </c>
      <c r="I699" s="13" t="s">
        <v>2038</v>
      </c>
      <c r="J699" s="39" t="b">
        <f t="shared" si="1"/>
        <v>0</v>
      </c>
      <c r="K699" s="13" t="s">
        <v>494</v>
      </c>
      <c r="L699" s="13" t="s">
        <v>666</v>
      </c>
      <c r="M699" s="13" t="s">
        <v>1015</v>
      </c>
      <c r="N699" s="30"/>
      <c r="O699" s="8"/>
      <c r="P699" s="8">
        <v>10.9777777826137</v>
      </c>
      <c r="Q699" s="9" t="str">
        <f t="shared" si="2"/>
        <v>Mid</v>
      </c>
      <c r="R699" s="9">
        <v>8945.1536167039594</v>
      </c>
      <c r="S699" s="10">
        <v>2.4151288355964699E-3</v>
      </c>
      <c r="T699" s="11">
        <v>0.11907176457978801</v>
      </c>
      <c r="U699" s="13" t="s">
        <v>2039</v>
      </c>
      <c r="V699" s="13" t="s">
        <v>2072</v>
      </c>
      <c r="W699" s="13" t="s">
        <v>2073</v>
      </c>
      <c r="X699" s="13" t="s">
        <v>2031</v>
      </c>
      <c r="Y699" s="12" t="s">
        <v>2056</v>
      </c>
      <c r="Z699" s="31"/>
      <c r="AA699" s="31"/>
      <c r="AB699" s="31"/>
    </row>
    <row r="700" spans="1:28" ht="20.25" customHeight="1" x14ac:dyDescent="0.15">
      <c r="A700" s="13">
        <v>698</v>
      </c>
      <c r="B700" s="13">
        <v>245</v>
      </c>
      <c r="C700" s="13">
        <v>483</v>
      </c>
      <c r="D700" s="13">
        <v>26</v>
      </c>
      <c r="E700" s="13">
        <v>14</v>
      </c>
      <c r="F700" s="13">
        <v>432</v>
      </c>
      <c r="G700" s="38" t="str">
        <f t="shared" si="3"/>
        <v>Immune</v>
      </c>
      <c r="H700" s="13" t="s">
        <v>2038</v>
      </c>
      <c r="I700" s="13" t="s">
        <v>2038</v>
      </c>
      <c r="J700" s="39" t="b">
        <f t="shared" si="1"/>
        <v>1</v>
      </c>
      <c r="K700" s="13" t="s">
        <v>494</v>
      </c>
      <c r="L700" s="13" t="s">
        <v>666</v>
      </c>
      <c r="M700" s="13" t="s">
        <v>666</v>
      </c>
      <c r="N700" s="30"/>
      <c r="O700" s="8"/>
      <c r="P700" s="8">
        <v>11.1347222184693</v>
      </c>
      <c r="Q700" s="9" t="str">
        <f t="shared" si="2"/>
        <v>Late</v>
      </c>
      <c r="R700" s="9">
        <v>14845.2384259259</v>
      </c>
      <c r="S700" s="10">
        <v>1.4385328811638599E-2</v>
      </c>
      <c r="T700" s="11">
        <v>0.166792845978677</v>
      </c>
      <c r="U700" s="13" t="s">
        <v>2039</v>
      </c>
      <c r="V700" s="13" t="s">
        <v>2074</v>
      </c>
      <c r="W700" s="13" t="s">
        <v>2075</v>
      </c>
      <c r="X700" s="13" t="s">
        <v>2055</v>
      </c>
      <c r="Y700" s="12" t="s">
        <v>2076</v>
      </c>
      <c r="Z700" s="31"/>
      <c r="AA700" s="31"/>
      <c r="AB700" s="31"/>
    </row>
    <row r="701" spans="1:28" ht="20.25" customHeight="1" x14ac:dyDescent="0.15">
      <c r="A701" s="13">
        <v>699</v>
      </c>
      <c r="B701" s="13" t="s">
        <v>35</v>
      </c>
      <c r="C701" s="13">
        <v>476</v>
      </c>
      <c r="D701" s="13">
        <v>26</v>
      </c>
      <c r="E701" s="13">
        <v>7</v>
      </c>
      <c r="F701" s="13">
        <v>33</v>
      </c>
      <c r="G701" s="38" t="str">
        <f t="shared" si="3"/>
        <v>Immune</v>
      </c>
      <c r="H701" s="13" t="s">
        <v>36</v>
      </c>
      <c r="I701" s="13" t="s">
        <v>36</v>
      </c>
      <c r="J701" s="39" t="b">
        <f t="shared" si="1"/>
        <v>0</v>
      </c>
      <c r="K701" s="13" t="s">
        <v>28</v>
      </c>
      <c r="L701" s="13" t="s">
        <v>594</v>
      </c>
      <c r="M701" s="13" t="s">
        <v>594</v>
      </c>
      <c r="N701" s="30"/>
      <c r="O701" s="8"/>
      <c r="P701" s="8">
        <v>10.0303030158534</v>
      </c>
      <c r="Q701" s="9" t="str">
        <f t="shared" si="2"/>
        <v>Mid</v>
      </c>
      <c r="R701" s="9">
        <v>8262.8181818181802</v>
      </c>
      <c r="S701" s="10">
        <v>3.2573862488127501E-3</v>
      </c>
      <c r="T701" s="11">
        <v>0.112663486916007</v>
      </c>
      <c r="U701" s="13" t="s">
        <v>2039</v>
      </c>
      <c r="V701" s="13" t="s">
        <v>2077</v>
      </c>
      <c r="W701" s="13" t="s">
        <v>2078</v>
      </c>
      <c r="X701" s="13" t="s">
        <v>2031</v>
      </c>
      <c r="Y701" s="12" t="s">
        <v>2056</v>
      </c>
      <c r="Z701" s="31"/>
      <c r="AA701" s="31"/>
      <c r="AB701" s="31"/>
    </row>
    <row r="702" spans="1:28" ht="20.25" customHeight="1" x14ac:dyDescent="0.15">
      <c r="A702" s="13">
        <v>700</v>
      </c>
      <c r="B702" s="13">
        <v>241</v>
      </c>
      <c r="C702" s="13">
        <v>478</v>
      </c>
      <c r="D702" s="13">
        <v>26</v>
      </c>
      <c r="E702" s="13">
        <v>9</v>
      </c>
      <c r="F702" s="13">
        <v>540</v>
      </c>
      <c r="G702" s="38" t="str">
        <f t="shared" si="3"/>
        <v>Immune</v>
      </c>
      <c r="H702" s="13" t="s">
        <v>2038</v>
      </c>
      <c r="I702" s="13" t="s">
        <v>2038</v>
      </c>
      <c r="J702" s="39" t="b">
        <f t="shared" si="1"/>
        <v>0</v>
      </c>
      <c r="K702" s="13" t="s">
        <v>124</v>
      </c>
      <c r="L702" s="13" t="s">
        <v>124</v>
      </c>
      <c r="M702" s="13" t="s">
        <v>124</v>
      </c>
      <c r="N702" s="30"/>
      <c r="O702" s="8"/>
      <c r="P702" s="8">
        <v>9.6520370183167508</v>
      </c>
      <c r="Q702" s="9" t="str">
        <f t="shared" si="2"/>
        <v>Mid</v>
      </c>
      <c r="R702" s="9">
        <v>11104.5851851851</v>
      </c>
      <c r="S702" s="10">
        <v>3.28891486122436E-3</v>
      </c>
      <c r="T702" s="11">
        <v>0.14196208738204499</v>
      </c>
      <c r="U702" s="13" t="s">
        <v>2039</v>
      </c>
      <c r="V702" s="13" t="s">
        <v>2079</v>
      </c>
      <c r="W702" s="13" t="s">
        <v>2080</v>
      </c>
      <c r="X702" s="13" t="s">
        <v>2062</v>
      </c>
      <c r="Y702" s="12" t="s">
        <v>2081</v>
      </c>
      <c r="Z702" s="31"/>
      <c r="AA702" s="31"/>
      <c r="AB702" s="31"/>
    </row>
    <row r="703" spans="1:28" ht="20.25" customHeight="1" x14ac:dyDescent="0.15">
      <c r="A703" s="13">
        <v>701</v>
      </c>
      <c r="B703" s="13" t="s">
        <v>35</v>
      </c>
      <c r="C703" s="13">
        <v>479</v>
      </c>
      <c r="D703" s="13">
        <v>26</v>
      </c>
      <c r="E703" s="13">
        <v>10</v>
      </c>
      <c r="F703" s="13">
        <v>41</v>
      </c>
      <c r="G703" s="38" t="str">
        <f t="shared" si="3"/>
        <v>Fibroblast</v>
      </c>
      <c r="H703" s="13" t="s">
        <v>36</v>
      </c>
      <c r="I703" s="13" t="s">
        <v>36</v>
      </c>
      <c r="J703" s="39" t="b">
        <f t="shared" si="1"/>
        <v>0</v>
      </c>
      <c r="K703" s="13" t="s">
        <v>172</v>
      </c>
      <c r="L703" s="13" t="s">
        <v>172</v>
      </c>
      <c r="M703" s="13" t="s">
        <v>172</v>
      </c>
      <c r="N703" s="30"/>
      <c r="O703" s="8"/>
      <c r="P703" s="8">
        <v>9.9317073124210999</v>
      </c>
      <c r="Q703" s="9" t="str">
        <f t="shared" si="2"/>
        <v>Mid</v>
      </c>
      <c r="R703" s="9">
        <v>13446.5853658536</v>
      </c>
      <c r="S703" s="10">
        <v>3.8466622468038602E-3</v>
      </c>
      <c r="T703" s="11">
        <v>9.9029082259753806E-2</v>
      </c>
      <c r="U703" s="13" t="s">
        <v>2039</v>
      </c>
      <c r="V703" s="13" t="s">
        <v>2082</v>
      </c>
      <c r="W703" s="13" t="s">
        <v>2083</v>
      </c>
      <c r="X703" s="13" t="s">
        <v>2066</v>
      </c>
      <c r="Y703" s="12" t="s">
        <v>2084</v>
      </c>
      <c r="Z703" s="31"/>
      <c r="AA703" s="31"/>
      <c r="AB703" s="31"/>
    </row>
    <row r="704" spans="1:28" ht="20.25" customHeight="1" x14ac:dyDescent="0.15">
      <c r="A704" s="13">
        <v>702</v>
      </c>
      <c r="B704" s="13">
        <v>242</v>
      </c>
      <c r="C704" s="13">
        <v>477</v>
      </c>
      <c r="D704" s="13">
        <v>26</v>
      </c>
      <c r="E704" s="13">
        <v>8</v>
      </c>
      <c r="F704" s="13">
        <v>643</v>
      </c>
      <c r="G704" s="38" t="str">
        <f t="shared" si="3"/>
        <v>Immune</v>
      </c>
      <c r="H704" s="13" t="s">
        <v>2038</v>
      </c>
      <c r="I704" s="13" t="s">
        <v>2038</v>
      </c>
      <c r="J704" s="39" t="b">
        <f t="shared" si="1"/>
        <v>0</v>
      </c>
      <c r="K704" s="13" t="s">
        <v>124</v>
      </c>
      <c r="L704" s="13" t="s">
        <v>124</v>
      </c>
      <c r="M704" s="13" t="s">
        <v>124</v>
      </c>
      <c r="N704" s="30"/>
      <c r="O704" s="8"/>
      <c r="P704" s="8">
        <v>7.8754276873349802</v>
      </c>
      <c r="Q704" s="9" t="str">
        <f t="shared" si="2"/>
        <v>Early</v>
      </c>
      <c r="R704" s="9">
        <v>12409.608087091699</v>
      </c>
      <c r="S704" s="10">
        <v>3.3964408308298001E-3</v>
      </c>
      <c r="T704" s="11">
        <v>0.100018045920038</v>
      </c>
      <c r="U704" s="13" t="s">
        <v>2039</v>
      </c>
      <c r="V704" s="13" t="s">
        <v>2085</v>
      </c>
      <c r="W704" s="13" t="s">
        <v>2086</v>
      </c>
      <c r="X704" s="13" t="s">
        <v>2062</v>
      </c>
      <c r="Y704" s="12" t="s">
        <v>2081</v>
      </c>
      <c r="Z704" s="31"/>
      <c r="AA704" s="31"/>
      <c r="AB704" s="31"/>
    </row>
    <row r="705" spans="14:20" ht="20.25" customHeight="1" x14ac:dyDescent="0.15">
      <c r="N705" s="15"/>
      <c r="O705" s="16"/>
      <c r="P705" s="16"/>
      <c r="Q705" s="17"/>
      <c r="R705" s="17"/>
      <c r="S705" s="18"/>
      <c r="T705" s="19"/>
    </row>
    <row r="706" spans="14:20" ht="20.25" customHeight="1" x14ac:dyDescent="0.15">
      <c r="N706" s="15"/>
      <c r="O706" s="16"/>
      <c r="P706" s="16"/>
      <c r="Q706" s="17"/>
      <c r="R706" s="17"/>
      <c r="S706" s="18"/>
      <c r="T706" s="19"/>
    </row>
    <row r="707" spans="14:20" ht="20.25" customHeight="1" x14ac:dyDescent="0.15">
      <c r="N707" s="15"/>
      <c r="O707" s="16"/>
      <c r="P707" s="16"/>
      <c r="Q707" s="17"/>
      <c r="R707" s="17"/>
      <c r="S707" s="18"/>
      <c r="T707" s="19"/>
    </row>
    <row r="708" spans="14:20" ht="20.25" customHeight="1" x14ac:dyDescent="0.15">
      <c r="N708" s="15"/>
      <c r="O708" s="16"/>
      <c r="P708" s="16"/>
      <c r="Q708" s="17"/>
      <c r="R708" s="17"/>
      <c r="S708" s="18"/>
      <c r="T708" s="19"/>
    </row>
    <row r="709" spans="14:20" ht="20.25" customHeight="1" x14ac:dyDescent="0.15">
      <c r="N709" s="15"/>
      <c r="O709" s="16"/>
      <c r="P709" s="16"/>
      <c r="Q709" s="17"/>
      <c r="R709" s="17"/>
      <c r="S709" s="18"/>
      <c r="T709" s="19"/>
    </row>
    <row r="710" spans="14:20" ht="20.25" customHeight="1" x14ac:dyDescent="0.15">
      <c r="N710" s="15"/>
      <c r="O710" s="16"/>
      <c r="P710" s="16"/>
      <c r="Q710" s="17"/>
      <c r="R710" s="17"/>
      <c r="S710" s="18"/>
      <c r="T710" s="19"/>
    </row>
    <row r="711" spans="14:20" ht="20.25" customHeight="1" x14ac:dyDescent="0.15">
      <c r="N711" s="15"/>
      <c r="O711" s="16"/>
      <c r="P711" s="16"/>
      <c r="Q711" s="17"/>
      <c r="R711" s="17"/>
      <c r="S711" s="18"/>
      <c r="T711" s="19"/>
    </row>
    <row r="712" spans="14:20" ht="20.25" customHeight="1" x14ac:dyDescent="0.15">
      <c r="N712" s="15"/>
      <c r="O712" s="16"/>
      <c r="P712" s="16"/>
      <c r="Q712" s="17"/>
      <c r="R712" s="17"/>
      <c r="S712" s="18"/>
      <c r="T712" s="19"/>
    </row>
    <row r="713" spans="14:20" ht="20.25" customHeight="1" x14ac:dyDescent="0.15">
      <c r="N713" s="15"/>
      <c r="O713" s="16"/>
      <c r="P713" s="16"/>
      <c r="Q713" s="17"/>
      <c r="R713" s="17"/>
      <c r="S713" s="18"/>
      <c r="T713" s="19"/>
    </row>
    <row r="714" spans="14:20" ht="20.25" customHeight="1" x14ac:dyDescent="0.15">
      <c r="N714" s="15"/>
      <c r="O714" s="16"/>
      <c r="P714" s="16"/>
      <c r="Q714" s="17"/>
      <c r="R714" s="17"/>
      <c r="S714" s="18"/>
      <c r="T714" s="19"/>
    </row>
    <row r="715" spans="14:20" ht="20.25" customHeight="1" x14ac:dyDescent="0.15">
      <c r="N715" s="15"/>
      <c r="O715" s="16"/>
      <c r="P715" s="16"/>
      <c r="Q715" s="17"/>
      <c r="R715" s="17"/>
      <c r="S715" s="18"/>
      <c r="T715" s="19"/>
    </row>
    <row r="716" spans="14:20" ht="20.25" customHeight="1" x14ac:dyDescent="0.15">
      <c r="N716" s="15"/>
      <c r="O716" s="16"/>
      <c r="P716" s="16"/>
      <c r="Q716" s="17"/>
      <c r="R716" s="17"/>
      <c r="S716" s="18"/>
      <c r="T716" s="19"/>
    </row>
    <row r="717" spans="14:20" ht="20.25" customHeight="1" x14ac:dyDescent="0.15">
      <c r="N717" s="15"/>
      <c r="O717" s="16"/>
      <c r="P717" s="16"/>
      <c r="Q717" s="17"/>
      <c r="R717" s="17"/>
      <c r="S717" s="18"/>
      <c r="T717" s="19"/>
    </row>
    <row r="718" spans="14:20" ht="20.25" customHeight="1" x14ac:dyDescent="0.15">
      <c r="N718" s="15"/>
      <c r="O718" s="16"/>
      <c r="P718" s="16"/>
      <c r="Q718" s="17"/>
      <c r="R718" s="17"/>
      <c r="S718" s="18"/>
      <c r="T718" s="19"/>
    </row>
    <row r="719" spans="14:20" ht="20.25" customHeight="1" x14ac:dyDescent="0.15">
      <c r="N719" s="15"/>
      <c r="O719" s="16"/>
      <c r="P719" s="16"/>
      <c r="Q719" s="17"/>
      <c r="R719" s="17"/>
      <c r="S719" s="18"/>
      <c r="T719" s="19"/>
    </row>
    <row r="720" spans="14:20" ht="20.25" customHeight="1" x14ac:dyDescent="0.15">
      <c r="N720" s="15"/>
      <c r="O720" s="16"/>
      <c r="P720" s="16"/>
      <c r="Q720" s="17"/>
      <c r="R720" s="17"/>
      <c r="S720" s="18"/>
      <c r="T720" s="19"/>
    </row>
    <row r="721" spans="14:20" ht="20.25" customHeight="1" x14ac:dyDescent="0.15">
      <c r="N721" s="15"/>
      <c r="O721" s="16"/>
      <c r="P721" s="16"/>
      <c r="Q721" s="17"/>
      <c r="R721" s="17"/>
      <c r="S721" s="18"/>
      <c r="T721" s="19"/>
    </row>
    <row r="722" spans="14:20" ht="20.25" customHeight="1" x14ac:dyDescent="0.15">
      <c r="N722" s="15"/>
      <c r="O722" s="16"/>
      <c r="P722" s="16"/>
      <c r="Q722" s="17"/>
      <c r="R722" s="17"/>
      <c r="S722" s="18"/>
      <c r="T722" s="19"/>
    </row>
    <row r="723" spans="14:20" ht="20.25" customHeight="1" x14ac:dyDescent="0.15">
      <c r="N723" s="15"/>
      <c r="O723" s="16"/>
      <c r="P723" s="16"/>
      <c r="Q723" s="17"/>
      <c r="R723" s="17"/>
      <c r="S723" s="18"/>
      <c r="T723" s="19"/>
    </row>
    <row r="724" spans="14:20" ht="20.25" customHeight="1" x14ac:dyDescent="0.15">
      <c r="N724" s="15"/>
      <c r="O724" s="16"/>
      <c r="P724" s="16"/>
      <c r="Q724" s="17"/>
      <c r="R724" s="17"/>
      <c r="S724" s="18"/>
      <c r="T724" s="19"/>
    </row>
    <row r="725" spans="14:20" ht="20.25" customHeight="1" x14ac:dyDescent="0.15">
      <c r="N725" s="15"/>
      <c r="O725" s="16"/>
      <c r="P725" s="16"/>
      <c r="Q725" s="17"/>
      <c r="R725" s="17"/>
      <c r="S725" s="18"/>
      <c r="T725" s="19"/>
    </row>
    <row r="726" spans="14:20" ht="20.25" customHeight="1" x14ac:dyDescent="0.15">
      <c r="N726" s="15"/>
      <c r="O726" s="16"/>
      <c r="P726" s="16"/>
      <c r="Q726" s="17"/>
      <c r="R726" s="17"/>
      <c r="S726" s="18"/>
      <c r="T726" s="19"/>
    </row>
    <row r="727" spans="14:20" ht="20.25" customHeight="1" x14ac:dyDescent="0.15">
      <c r="N727" s="15"/>
      <c r="O727" s="16"/>
      <c r="P727" s="16"/>
      <c r="Q727" s="17"/>
      <c r="R727" s="17"/>
      <c r="S727" s="18"/>
      <c r="T727" s="19"/>
    </row>
    <row r="728" spans="14:20" ht="20.25" customHeight="1" x14ac:dyDescent="0.15">
      <c r="N728" s="15"/>
      <c r="O728" s="16"/>
      <c r="P728" s="16"/>
      <c r="Q728" s="17"/>
      <c r="R728" s="17"/>
      <c r="S728" s="18"/>
      <c r="T728" s="19"/>
    </row>
    <row r="729" spans="14:20" ht="20.25" customHeight="1" x14ac:dyDescent="0.15">
      <c r="N729" s="15"/>
      <c r="O729" s="16"/>
      <c r="P729" s="16"/>
      <c r="Q729" s="17"/>
      <c r="R729" s="17"/>
      <c r="S729" s="18"/>
      <c r="T729" s="19"/>
    </row>
    <row r="730" spans="14:20" ht="20.25" customHeight="1" x14ac:dyDescent="0.15">
      <c r="N730" s="15"/>
      <c r="O730" s="16"/>
      <c r="P730" s="16"/>
      <c r="Q730" s="17"/>
      <c r="R730" s="17"/>
      <c r="S730" s="18"/>
      <c r="T730" s="19"/>
    </row>
    <row r="731" spans="14:20" ht="20.25" customHeight="1" x14ac:dyDescent="0.15">
      <c r="N731" s="15"/>
      <c r="O731" s="16"/>
      <c r="P731" s="16"/>
      <c r="Q731" s="17"/>
      <c r="R731" s="17"/>
      <c r="S731" s="18"/>
      <c r="T731" s="19"/>
    </row>
    <row r="732" spans="14:20" ht="20.25" customHeight="1" x14ac:dyDescent="0.15">
      <c r="N732" s="15"/>
      <c r="O732" s="16"/>
      <c r="P732" s="16"/>
      <c r="Q732" s="17"/>
      <c r="R732" s="17"/>
      <c r="S732" s="18"/>
      <c r="T732" s="19"/>
    </row>
    <row r="733" spans="14:20" ht="20.25" customHeight="1" x14ac:dyDescent="0.15">
      <c r="N733" s="15"/>
      <c r="O733" s="16"/>
      <c r="P733" s="16"/>
      <c r="Q733" s="17"/>
      <c r="R733" s="17"/>
      <c r="S733" s="18"/>
      <c r="T733" s="19"/>
    </row>
    <row r="734" spans="14:20" ht="20.25" customHeight="1" x14ac:dyDescent="0.15">
      <c r="N734" s="15"/>
      <c r="O734" s="16"/>
      <c r="P734" s="16"/>
      <c r="Q734" s="17"/>
      <c r="R734" s="17"/>
      <c r="S734" s="18"/>
      <c r="T734" s="19"/>
    </row>
    <row r="735" spans="14:20" ht="20.25" customHeight="1" x14ac:dyDescent="0.15">
      <c r="N735" s="15"/>
      <c r="O735" s="16"/>
      <c r="P735" s="16"/>
      <c r="Q735" s="17"/>
      <c r="R735" s="17"/>
      <c r="S735" s="18"/>
      <c r="T735" s="19"/>
    </row>
    <row r="736" spans="14:20" ht="20.25" customHeight="1" x14ac:dyDescent="0.15">
      <c r="N736" s="15"/>
      <c r="O736" s="16"/>
      <c r="P736" s="16"/>
      <c r="Q736" s="17"/>
      <c r="R736" s="17"/>
      <c r="S736" s="18"/>
      <c r="T736" s="19"/>
    </row>
    <row r="737" spans="14:20" ht="20.25" customHeight="1" x14ac:dyDescent="0.15">
      <c r="N737" s="15"/>
      <c r="O737" s="16"/>
      <c r="P737" s="16"/>
      <c r="Q737" s="17"/>
      <c r="R737" s="17"/>
      <c r="S737" s="18"/>
      <c r="T737" s="19"/>
    </row>
    <row r="738" spans="14:20" ht="20.25" customHeight="1" x14ac:dyDescent="0.15">
      <c r="N738" s="15"/>
      <c r="O738" s="16"/>
      <c r="P738" s="16"/>
      <c r="Q738" s="17"/>
      <c r="R738" s="17"/>
      <c r="S738" s="18"/>
      <c r="T738" s="19"/>
    </row>
    <row r="739" spans="14:20" ht="20.25" customHeight="1" x14ac:dyDescent="0.15">
      <c r="N739" s="15"/>
      <c r="O739" s="16"/>
      <c r="P739" s="16"/>
      <c r="Q739" s="17"/>
      <c r="R739" s="17"/>
      <c r="S739" s="18"/>
      <c r="T739" s="19"/>
    </row>
    <row r="740" spans="14:20" ht="20.25" customHeight="1" x14ac:dyDescent="0.15">
      <c r="N740" s="15"/>
      <c r="O740" s="16"/>
      <c r="P740" s="16"/>
      <c r="Q740" s="17"/>
      <c r="R740" s="17"/>
      <c r="S740" s="18"/>
      <c r="T740" s="19"/>
    </row>
    <row r="741" spans="14:20" ht="20.25" customHeight="1" x14ac:dyDescent="0.15">
      <c r="N741" s="15"/>
      <c r="O741" s="16"/>
      <c r="P741" s="16"/>
      <c r="Q741" s="17"/>
      <c r="R741" s="17"/>
      <c r="S741" s="18"/>
      <c r="T741" s="19"/>
    </row>
    <row r="742" spans="14:20" ht="20.25" customHeight="1" x14ac:dyDescent="0.15">
      <c r="N742" s="15"/>
      <c r="O742" s="16"/>
      <c r="P742" s="16"/>
      <c r="Q742" s="17"/>
      <c r="R742" s="17"/>
      <c r="S742" s="18"/>
      <c r="T742" s="19"/>
    </row>
    <row r="743" spans="14:20" ht="20.25" customHeight="1" x14ac:dyDescent="0.15">
      <c r="N743" s="15"/>
      <c r="O743" s="16"/>
      <c r="P743" s="16"/>
      <c r="Q743" s="17"/>
      <c r="R743" s="17"/>
      <c r="S743" s="18"/>
      <c r="T743" s="19"/>
    </row>
    <row r="744" spans="14:20" ht="20.25" customHeight="1" x14ac:dyDescent="0.15">
      <c r="N744" s="15"/>
      <c r="O744" s="16"/>
      <c r="P744" s="16"/>
      <c r="Q744" s="17"/>
      <c r="R744" s="17"/>
      <c r="S744" s="18"/>
      <c r="T744" s="19"/>
    </row>
    <row r="745" spans="14:20" ht="20.25" customHeight="1" x14ac:dyDescent="0.15">
      <c r="N745" s="15"/>
      <c r="O745" s="16"/>
      <c r="P745" s="16"/>
      <c r="Q745" s="17"/>
      <c r="R745" s="17"/>
      <c r="S745" s="18"/>
      <c r="T745" s="19"/>
    </row>
    <row r="746" spans="14:20" ht="20.25" customHeight="1" x14ac:dyDescent="0.15">
      <c r="N746" s="15"/>
      <c r="O746" s="16"/>
      <c r="P746" s="16"/>
      <c r="Q746" s="17"/>
      <c r="R746" s="17"/>
      <c r="S746" s="18"/>
      <c r="T746" s="19"/>
    </row>
    <row r="747" spans="14:20" ht="20.25" customHeight="1" x14ac:dyDescent="0.15">
      <c r="N747" s="15"/>
      <c r="O747" s="16"/>
      <c r="P747" s="16"/>
      <c r="Q747" s="17"/>
      <c r="R747" s="17"/>
      <c r="S747" s="18"/>
      <c r="T747" s="19"/>
    </row>
    <row r="748" spans="14:20" ht="20.25" customHeight="1" x14ac:dyDescent="0.15">
      <c r="N748" s="15"/>
      <c r="O748" s="16"/>
      <c r="P748" s="16"/>
      <c r="Q748" s="17"/>
      <c r="R748" s="17"/>
      <c r="S748" s="18"/>
      <c r="T748" s="19"/>
    </row>
    <row r="749" spans="14:20" ht="20.25" customHeight="1" x14ac:dyDescent="0.15">
      <c r="N749" s="15"/>
      <c r="O749" s="16"/>
      <c r="P749" s="16"/>
      <c r="Q749" s="17"/>
      <c r="R749" s="17"/>
      <c r="S749" s="18"/>
      <c r="T749" s="19"/>
    </row>
    <row r="750" spans="14:20" ht="20.25" customHeight="1" x14ac:dyDescent="0.15">
      <c r="N750" s="15"/>
      <c r="O750" s="16"/>
      <c r="P750" s="16"/>
      <c r="Q750" s="17"/>
      <c r="R750" s="17"/>
      <c r="S750" s="18"/>
      <c r="T750" s="19"/>
    </row>
    <row r="751" spans="14:20" ht="20.25" customHeight="1" x14ac:dyDescent="0.15">
      <c r="N751" s="15"/>
      <c r="O751" s="16"/>
      <c r="P751" s="16"/>
      <c r="Q751" s="17"/>
      <c r="R751" s="17"/>
      <c r="S751" s="18"/>
      <c r="T751" s="19"/>
    </row>
    <row r="752" spans="14:20" ht="20.25" customHeight="1" x14ac:dyDescent="0.15">
      <c r="N752" s="15"/>
      <c r="O752" s="16"/>
      <c r="P752" s="16"/>
      <c r="Q752" s="17"/>
      <c r="R752" s="17"/>
      <c r="S752" s="18"/>
      <c r="T752" s="19"/>
    </row>
    <row r="753" spans="14:20" ht="20.25" customHeight="1" x14ac:dyDescent="0.15">
      <c r="N753" s="15"/>
      <c r="O753" s="16"/>
      <c r="P753" s="16"/>
      <c r="Q753" s="17"/>
      <c r="R753" s="17"/>
      <c r="S753" s="18"/>
      <c r="T753" s="19"/>
    </row>
    <row r="754" spans="14:20" ht="20.25" customHeight="1" x14ac:dyDescent="0.15">
      <c r="N754" s="15"/>
      <c r="O754" s="16"/>
      <c r="P754" s="16"/>
      <c r="Q754" s="17"/>
      <c r="R754" s="17"/>
      <c r="S754" s="18"/>
      <c r="T754" s="19"/>
    </row>
    <row r="755" spans="14:20" ht="20.25" customHeight="1" x14ac:dyDescent="0.15">
      <c r="N755" s="15"/>
      <c r="O755" s="16"/>
      <c r="P755" s="16"/>
      <c r="Q755" s="17"/>
      <c r="R755" s="17"/>
      <c r="S755" s="18"/>
      <c r="T755" s="19"/>
    </row>
    <row r="756" spans="14:20" ht="20.25" customHeight="1" x14ac:dyDescent="0.15">
      <c r="N756" s="15"/>
      <c r="O756" s="16"/>
      <c r="P756" s="16"/>
      <c r="Q756" s="17"/>
      <c r="R756" s="17"/>
      <c r="S756" s="18"/>
      <c r="T756" s="19"/>
    </row>
    <row r="757" spans="14:20" ht="20.25" customHeight="1" x14ac:dyDescent="0.15">
      <c r="N757" s="15"/>
      <c r="O757" s="16"/>
      <c r="P757" s="16"/>
      <c r="Q757" s="17"/>
      <c r="R757" s="17"/>
      <c r="S757" s="18"/>
      <c r="T757" s="19"/>
    </row>
    <row r="758" spans="14:20" ht="20.25" customHeight="1" x14ac:dyDescent="0.15">
      <c r="N758" s="15"/>
      <c r="O758" s="16"/>
      <c r="P758" s="16"/>
      <c r="Q758" s="17"/>
      <c r="R758" s="17"/>
      <c r="S758" s="18"/>
      <c r="T758" s="19"/>
    </row>
    <row r="759" spans="14:20" ht="20.25" customHeight="1" x14ac:dyDescent="0.15">
      <c r="N759" s="15"/>
      <c r="O759" s="16"/>
      <c r="P759" s="16"/>
      <c r="Q759" s="17"/>
      <c r="R759" s="17"/>
      <c r="S759" s="18"/>
      <c r="T759" s="19"/>
    </row>
    <row r="760" spans="14:20" ht="20.25" customHeight="1" x14ac:dyDescent="0.15">
      <c r="N760" s="15"/>
      <c r="O760" s="16"/>
      <c r="P760" s="16"/>
      <c r="Q760" s="17"/>
      <c r="R760" s="17"/>
      <c r="S760" s="18"/>
      <c r="T760" s="19"/>
    </row>
    <row r="761" spans="14:20" ht="20.25" customHeight="1" x14ac:dyDescent="0.15">
      <c r="N761" s="15"/>
      <c r="O761" s="16"/>
      <c r="P761" s="16"/>
      <c r="Q761" s="17"/>
      <c r="R761" s="17"/>
      <c r="S761" s="18"/>
      <c r="T761" s="19"/>
    </row>
    <row r="762" spans="14:20" ht="20.25" customHeight="1" x14ac:dyDescent="0.15">
      <c r="N762" s="15"/>
      <c r="O762" s="16"/>
      <c r="P762" s="16"/>
      <c r="Q762" s="17"/>
      <c r="R762" s="17"/>
      <c r="S762" s="18"/>
      <c r="T762" s="19"/>
    </row>
    <row r="763" spans="14:20" ht="20.25" customHeight="1" x14ac:dyDescent="0.15">
      <c r="N763" s="15"/>
      <c r="O763" s="16"/>
      <c r="P763" s="16"/>
      <c r="Q763" s="17"/>
      <c r="R763" s="17"/>
      <c r="S763" s="18"/>
      <c r="T763" s="19"/>
    </row>
    <row r="764" spans="14:20" ht="20.25" customHeight="1" x14ac:dyDescent="0.15">
      <c r="N764" s="15"/>
      <c r="O764" s="16"/>
      <c r="P764" s="16"/>
      <c r="Q764" s="17"/>
      <c r="R764" s="17"/>
      <c r="S764" s="18"/>
      <c r="T764" s="19"/>
    </row>
    <row r="765" spans="14:20" ht="20.25" customHeight="1" x14ac:dyDescent="0.15">
      <c r="N765" s="15"/>
      <c r="O765" s="16"/>
      <c r="P765" s="16"/>
      <c r="Q765" s="17"/>
      <c r="R765" s="17"/>
      <c r="S765" s="18"/>
      <c r="T765" s="19"/>
    </row>
    <row r="766" spans="14:20" ht="20.25" customHeight="1" x14ac:dyDescent="0.15">
      <c r="N766" s="15"/>
      <c r="O766" s="16"/>
      <c r="P766" s="16"/>
      <c r="Q766" s="17"/>
      <c r="R766" s="17"/>
      <c r="S766" s="18"/>
      <c r="T766" s="19"/>
    </row>
    <row r="767" spans="14:20" ht="20.25" customHeight="1" x14ac:dyDescent="0.15">
      <c r="N767" s="15"/>
      <c r="O767" s="16"/>
      <c r="P767" s="16"/>
      <c r="Q767" s="17"/>
      <c r="R767" s="17"/>
      <c r="S767" s="18"/>
      <c r="T767" s="19"/>
    </row>
    <row r="768" spans="14:20" ht="20.25" customHeight="1" x14ac:dyDescent="0.15">
      <c r="N768" s="15"/>
      <c r="O768" s="16"/>
      <c r="P768" s="16"/>
      <c r="Q768" s="17"/>
      <c r="R768" s="17"/>
      <c r="S768" s="18"/>
      <c r="T768" s="19"/>
    </row>
    <row r="769" spans="14:20" ht="20.25" customHeight="1" x14ac:dyDescent="0.15">
      <c r="N769" s="15"/>
      <c r="O769" s="16"/>
      <c r="P769" s="16"/>
      <c r="Q769" s="17"/>
      <c r="R769" s="17"/>
      <c r="S769" s="18"/>
      <c r="T769" s="19"/>
    </row>
    <row r="770" spans="14:20" ht="20.25" customHeight="1" x14ac:dyDescent="0.15">
      <c r="N770" s="15"/>
      <c r="O770" s="16"/>
      <c r="P770" s="16"/>
      <c r="Q770" s="17"/>
      <c r="R770" s="17"/>
      <c r="S770" s="18"/>
      <c r="T770" s="19"/>
    </row>
    <row r="771" spans="14:20" ht="20.25" customHeight="1" x14ac:dyDescent="0.15">
      <c r="N771" s="15"/>
      <c r="O771" s="16"/>
      <c r="P771" s="16"/>
      <c r="Q771" s="17"/>
      <c r="R771" s="17"/>
      <c r="S771" s="18"/>
      <c r="T771" s="19"/>
    </row>
    <row r="772" spans="14:20" ht="20.25" customHeight="1" x14ac:dyDescent="0.15">
      <c r="N772" s="15"/>
      <c r="O772" s="16"/>
      <c r="P772" s="16"/>
      <c r="Q772" s="17"/>
      <c r="R772" s="17"/>
      <c r="S772" s="18"/>
      <c r="T772" s="19"/>
    </row>
    <row r="773" spans="14:20" ht="20.25" customHeight="1" x14ac:dyDescent="0.15">
      <c r="N773" s="15"/>
      <c r="O773" s="16"/>
      <c r="P773" s="16"/>
      <c r="Q773" s="17"/>
      <c r="R773" s="17"/>
      <c r="S773" s="18"/>
      <c r="T773" s="19"/>
    </row>
    <row r="774" spans="14:20" ht="20.25" customHeight="1" x14ac:dyDescent="0.15">
      <c r="N774" s="15"/>
      <c r="O774" s="16"/>
      <c r="P774" s="16"/>
      <c r="Q774" s="17"/>
      <c r="R774" s="17"/>
      <c r="S774" s="18"/>
      <c r="T774" s="19"/>
    </row>
    <row r="775" spans="14:20" ht="20.25" customHeight="1" x14ac:dyDescent="0.15">
      <c r="N775" s="15"/>
      <c r="O775" s="16"/>
      <c r="P775" s="16"/>
      <c r="Q775" s="17"/>
      <c r="R775" s="17"/>
      <c r="S775" s="18"/>
      <c r="T775" s="19"/>
    </row>
    <row r="776" spans="14:20" ht="20.25" customHeight="1" x14ac:dyDescent="0.15">
      <c r="N776" s="15"/>
      <c r="O776" s="16"/>
      <c r="P776" s="16"/>
      <c r="Q776" s="17"/>
      <c r="R776" s="17"/>
      <c r="S776" s="18"/>
      <c r="T776" s="19"/>
    </row>
    <row r="777" spans="14:20" ht="20.25" customHeight="1" x14ac:dyDescent="0.15">
      <c r="N777" s="15"/>
      <c r="O777" s="16"/>
      <c r="P777" s="16"/>
      <c r="Q777" s="17"/>
      <c r="R777" s="17"/>
      <c r="S777" s="18"/>
      <c r="T777" s="19"/>
    </row>
    <row r="778" spans="14:20" ht="20.25" customHeight="1" x14ac:dyDescent="0.15">
      <c r="N778" s="15"/>
      <c r="O778" s="16"/>
      <c r="P778" s="16"/>
      <c r="Q778" s="17"/>
      <c r="R778" s="17"/>
      <c r="S778" s="18"/>
      <c r="T778" s="19"/>
    </row>
    <row r="779" spans="14:20" ht="20.25" customHeight="1" x14ac:dyDescent="0.15">
      <c r="N779" s="15"/>
      <c r="O779" s="16"/>
      <c r="P779" s="16"/>
      <c r="Q779" s="17"/>
      <c r="R779" s="17"/>
      <c r="S779" s="18"/>
      <c r="T779" s="19"/>
    </row>
    <row r="780" spans="14:20" ht="20.25" customHeight="1" x14ac:dyDescent="0.15">
      <c r="N780" s="15"/>
      <c r="O780" s="16"/>
      <c r="P780" s="16"/>
      <c r="Q780" s="17"/>
      <c r="R780" s="17"/>
      <c r="S780" s="18"/>
      <c r="T780" s="19"/>
    </row>
    <row r="781" spans="14:20" ht="20.25" customHeight="1" x14ac:dyDescent="0.15">
      <c r="N781" s="15"/>
      <c r="O781" s="16"/>
      <c r="P781" s="16"/>
      <c r="Q781" s="17"/>
      <c r="R781" s="17"/>
      <c r="S781" s="18"/>
      <c r="T781" s="19"/>
    </row>
    <row r="782" spans="14:20" ht="20.25" customHeight="1" x14ac:dyDescent="0.15">
      <c r="N782" s="15"/>
      <c r="O782" s="16"/>
      <c r="P782" s="16"/>
      <c r="Q782" s="17"/>
      <c r="R782" s="17"/>
      <c r="S782" s="18"/>
      <c r="T782" s="19"/>
    </row>
    <row r="783" spans="14:20" ht="20.25" customHeight="1" x14ac:dyDescent="0.15">
      <c r="N783" s="15"/>
      <c r="O783" s="16"/>
      <c r="P783" s="16"/>
      <c r="Q783" s="17"/>
      <c r="R783" s="17"/>
      <c r="S783" s="18"/>
      <c r="T783" s="19"/>
    </row>
    <row r="784" spans="14:20" ht="20.25" customHeight="1" x14ac:dyDescent="0.15">
      <c r="N784" s="15"/>
      <c r="O784" s="16"/>
      <c r="P784" s="16"/>
      <c r="Q784" s="17"/>
      <c r="R784" s="17"/>
      <c r="S784" s="18"/>
      <c r="T784" s="19"/>
    </row>
    <row r="785" spans="14:20" ht="20.25" customHeight="1" x14ac:dyDescent="0.15">
      <c r="N785" s="15"/>
      <c r="O785" s="16"/>
      <c r="P785" s="16"/>
      <c r="Q785" s="17"/>
      <c r="R785" s="17"/>
      <c r="S785" s="18"/>
      <c r="T785" s="19"/>
    </row>
    <row r="786" spans="14:20" ht="20.25" customHeight="1" x14ac:dyDescent="0.15">
      <c r="N786" s="15"/>
      <c r="O786" s="16"/>
      <c r="P786" s="16"/>
      <c r="Q786" s="17"/>
      <c r="R786" s="17"/>
      <c r="S786" s="18"/>
      <c r="T786" s="19"/>
    </row>
    <row r="787" spans="14:20" ht="20.25" customHeight="1" x14ac:dyDescent="0.15">
      <c r="N787" s="15"/>
      <c r="O787" s="16"/>
      <c r="P787" s="16"/>
      <c r="Q787" s="17"/>
      <c r="R787" s="17"/>
      <c r="S787" s="18"/>
      <c r="T787" s="19"/>
    </row>
    <row r="788" spans="14:20" ht="20.25" customHeight="1" x14ac:dyDescent="0.15">
      <c r="N788" s="15"/>
      <c r="O788" s="16"/>
      <c r="P788" s="16"/>
      <c r="Q788" s="17"/>
      <c r="R788" s="17"/>
      <c r="S788" s="18"/>
      <c r="T788" s="19"/>
    </row>
    <row r="789" spans="14:20" ht="20.25" customHeight="1" x14ac:dyDescent="0.15">
      <c r="N789" s="15"/>
      <c r="O789" s="16"/>
      <c r="P789" s="16"/>
      <c r="Q789" s="17"/>
      <c r="R789" s="17"/>
      <c r="S789" s="18"/>
      <c r="T789" s="19"/>
    </row>
    <row r="790" spans="14:20" ht="20.25" customHeight="1" x14ac:dyDescent="0.15">
      <c r="N790" s="15"/>
      <c r="O790" s="16"/>
      <c r="P790" s="16"/>
      <c r="Q790" s="17"/>
      <c r="R790" s="17"/>
      <c r="S790" s="18"/>
      <c r="T790" s="19"/>
    </row>
    <row r="791" spans="14:20" ht="20.25" customHeight="1" x14ac:dyDescent="0.15">
      <c r="N791" s="15"/>
      <c r="O791" s="16"/>
      <c r="P791" s="16"/>
      <c r="Q791" s="17"/>
      <c r="R791" s="17"/>
      <c r="S791" s="18"/>
      <c r="T791" s="19"/>
    </row>
    <row r="792" spans="14:20" ht="20.25" customHeight="1" x14ac:dyDescent="0.15">
      <c r="N792" s="15"/>
      <c r="O792" s="16"/>
      <c r="P792" s="16"/>
      <c r="Q792" s="17"/>
      <c r="R792" s="17"/>
      <c r="S792" s="18"/>
      <c r="T792" s="19"/>
    </row>
    <row r="793" spans="14:20" ht="20.25" customHeight="1" x14ac:dyDescent="0.15">
      <c r="N793" s="15"/>
      <c r="O793" s="16"/>
      <c r="P793" s="16"/>
      <c r="Q793" s="17"/>
      <c r="R793" s="17"/>
      <c r="S793" s="18"/>
      <c r="T793" s="19"/>
    </row>
    <row r="794" spans="14:20" ht="20.25" customHeight="1" x14ac:dyDescent="0.15">
      <c r="N794" s="15"/>
      <c r="O794" s="16"/>
      <c r="P794" s="16"/>
      <c r="Q794" s="17"/>
      <c r="R794" s="17"/>
      <c r="S794" s="18"/>
      <c r="T794" s="19"/>
    </row>
    <row r="795" spans="14:20" ht="20.25" customHeight="1" x14ac:dyDescent="0.15">
      <c r="N795" s="15"/>
      <c r="O795" s="16"/>
      <c r="P795" s="16"/>
      <c r="Q795" s="17"/>
      <c r="R795" s="17"/>
      <c r="S795" s="18"/>
      <c r="T795" s="19"/>
    </row>
    <row r="796" spans="14:20" ht="20.25" customHeight="1" x14ac:dyDescent="0.15">
      <c r="N796" s="15"/>
      <c r="O796" s="16"/>
      <c r="P796" s="16"/>
      <c r="Q796" s="17"/>
      <c r="R796" s="17"/>
      <c r="S796" s="18"/>
      <c r="T796" s="19"/>
    </row>
    <row r="797" spans="14:20" ht="20.25" customHeight="1" x14ac:dyDescent="0.15">
      <c r="N797" s="15"/>
      <c r="O797" s="16"/>
      <c r="P797" s="16"/>
      <c r="Q797" s="17"/>
      <c r="R797" s="17"/>
      <c r="S797" s="18"/>
      <c r="T797" s="19"/>
    </row>
    <row r="798" spans="14:20" ht="20.25" customHeight="1" x14ac:dyDescent="0.15">
      <c r="N798" s="15"/>
      <c r="O798" s="16"/>
      <c r="P798" s="16"/>
      <c r="Q798" s="17"/>
      <c r="R798" s="17"/>
      <c r="S798" s="18"/>
      <c r="T798" s="19"/>
    </row>
    <row r="799" spans="14:20" ht="20.25" customHeight="1" x14ac:dyDescent="0.15">
      <c r="N799" s="15"/>
      <c r="O799" s="16"/>
      <c r="P799" s="16"/>
      <c r="Q799" s="17"/>
      <c r="R799" s="17"/>
      <c r="S799" s="18"/>
      <c r="T799" s="19"/>
    </row>
    <row r="800" spans="14:20" ht="20.25" customHeight="1" x14ac:dyDescent="0.15">
      <c r="N800" s="15"/>
      <c r="O800" s="16"/>
      <c r="P800" s="16"/>
      <c r="Q800" s="17"/>
      <c r="R800" s="17"/>
      <c r="S800" s="18"/>
      <c r="T800" s="19"/>
    </row>
    <row r="801" spans="14:20" ht="20.25" customHeight="1" x14ac:dyDescent="0.15">
      <c r="N801" s="15"/>
      <c r="O801" s="16"/>
      <c r="P801" s="16"/>
      <c r="Q801" s="17"/>
      <c r="R801" s="17"/>
      <c r="S801" s="18"/>
      <c r="T801" s="19"/>
    </row>
    <row r="802" spans="14:20" ht="20.25" customHeight="1" x14ac:dyDescent="0.15">
      <c r="N802" s="15"/>
      <c r="O802" s="16"/>
      <c r="P802" s="16"/>
      <c r="Q802" s="17"/>
      <c r="R802" s="17"/>
      <c r="S802" s="18"/>
      <c r="T802" s="19"/>
    </row>
    <row r="803" spans="14:20" ht="20.25" customHeight="1" x14ac:dyDescent="0.15">
      <c r="N803" s="15"/>
      <c r="O803" s="16"/>
      <c r="P803" s="16"/>
      <c r="Q803" s="17"/>
      <c r="R803" s="17"/>
      <c r="S803" s="18"/>
      <c r="T803" s="19"/>
    </row>
    <row r="804" spans="14:20" ht="20.25" customHeight="1" x14ac:dyDescent="0.15">
      <c r="N804" s="15"/>
      <c r="O804" s="16"/>
      <c r="P804" s="16"/>
      <c r="Q804" s="17"/>
      <c r="R804" s="17"/>
      <c r="S804" s="18"/>
      <c r="T804" s="19"/>
    </row>
    <row r="805" spans="14:20" ht="20.25" customHeight="1" x14ac:dyDescent="0.15">
      <c r="N805" s="15"/>
      <c r="O805" s="16"/>
      <c r="P805" s="16"/>
      <c r="Q805" s="17"/>
      <c r="R805" s="17"/>
      <c r="S805" s="18"/>
      <c r="T805" s="19"/>
    </row>
    <row r="806" spans="14:20" ht="20.25" customHeight="1" x14ac:dyDescent="0.15">
      <c r="N806" s="15"/>
      <c r="O806" s="16"/>
      <c r="P806" s="16"/>
      <c r="Q806" s="17"/>
      <c r="R806" s="17"/>
      <c r="S806" s="18"/>
      <c r="T806" s="19"/>
    </row>
    <row r="807" spans="14:20" ht="20.25" customHeight="1" x14ac:dyDescent="0.15">
      <c r="N807" s="15"/>
      <c r="O807" s="16"/>
      <c r="P807" s="16"/>
      <c r="Q807" s="17"/>
      <c r="R807" s="17"/>
      <c r="S807" s="18"/>
      <c r="T807" s="19"/>
    </row>
    <row r="808" spans="14:20" ht="20.25" customHeight="1" x14ac:dyDescent="0.15">
      <c r="N808" s="15"/>
      <c r="O808" s="16"/>
      <c r="P808" s="16"/>
      <c r="Q808" s="17"/>
      <c r="R808" s="17"/>
      <c r="S808" s="18"/>
      <c r="T808" s="19"/>
    </row>
    <row r="809" spans="14:20" ht="20.25" customHeight="1" x14ac:dyDescent="0.15">
      <c r="N809" s="15"/>
      <c r="O809" s="16"/>
      <c r="P809" s="16"/>
      <c r="Q809" s="17"/>
      <c r="R809" s="17"/>
      <c r="S809" s="18"/>
      <c r="T809" s="19"/>
    </row>
    <row r="810" spans="14:20" ht="20.25" customHeight="1" x14ac:dyDescent="0.15">
      <c r="N810" s="15"/>
      <c r="O810" s="16"/>
      <c r="P810" s="16"/>
      <c r="Q810" s="17"/>
      <c r="R810" s="17"/>
      <c r="S810" s="18"/>
      <c r="T810" s="19"/>
    </row>
    <row r="811" spans="14:20" ht="20.25" customHeight="1" x14ac:dyDescent="0.15">
      <c r="N811" s="15"/>
      <c r="O811" s="16"/>
      <c r="P811" s="16"/>
      <c r="Q811" s="17"/>
      <c r="R811" s="17"/>
      <c r="S811" s="18"/>
      <c r="T811" s="19"/>
    </row>
    <row r="812" spans="14:20" ht="20.25" customHeight="1" x14ac:dyDescent="0.15">
      <c r="N812" s="15"/>
      <c r="O812" s="16"/>
      <c r="P812" s="16"/>
      <c r="Q812" s="17"/>
      <c r="R812" s="17"/>
      <c r="S812" s="18"/>
      <c r="T812" s="19"/>
    </row>
    <row r="813" spans="14:20" ht="20.25" customHeight="1" x14ac:dyDescent="0.15">
      <c r="N813" s="15"/>
      <c r="O813" s="16"/>
      <c r="P813" s="16"/>
      <c r="Q813" s="17"/>
      <c r="R813" s="17"/>
      <c r="S813" s="18"/>
      <c r="T813" s="19"/>
    </row>
    <row r="814" spans="14:20" ht="20.25" customHeight="1" x14ac:dyDescent="0.15">
      <c r="N814" s="15"/>
      <c r="O814" s="16"/>
      <c r="P814" s="16"/>
      <c r="Q814" s="17"/>
      <c r="R814" s="17"/>
      <c r="S814" s="18"/>
      <c r="T814" s="19"/>
    </row>
    <row r="815" spans="14:20" ht="20.25" customHeight="1" x14ac:dyDescent="0.15">
      <c r="N815" s="15"/>
      <c r="O815" s="16"/>
      <c r="P815" s="16"/>
      <c r="Q815" s="17"/>
      <c r="R815" s="17"/>
      <c r="S815" s="18"/>
      <c r="T815" s="19"/>
    </row>
    <row r="816" spans="14:20" ht="20.25" customHeight="1" x14ac:dyDescent="0.15">
      <c r="N816" s="15"/>
      <c r="O816" s="16"/>
      <c r="P816" s="16"/>
      <c r="Q816" s="17"/>
      <c r="R816" s="17"/>
      <c r="S816" s="18"/>
      <c r="T816" s="19"/>
    </row>
    <row r="817" spans="14:20" ht="20.25" customHeight="1" x14ac:dyDescent="0.15">
      <c r="N817" s="15"/>
      <c r="O817" s="16"/>
      <c r="P817" s="16"/>
      <c r="Q817" s="17"/>
      <c r="R817" s="17"/>
      <c r="S817" s="18"/>
      <c r="T817" s="19"/>
    </row>
    <row r="818" spans="14:20" ht="20.25" customHeight="1" x14ac:dyDescent="0.15">
      <c r="N818" s="15"/>
      <c r="O818" s="16"/>
      <c r="P818" s="16"/>
      <c r="Q818" s="17"/>
      <c r="R818" s="17"/>
      <c r="S818" s="18"/>
      <c r="T818" s="19"/>
    </row>
    <row r="819" spans="14:20" ht="20.25" customHeight="1" x14ac:dyDescent="0.15">
      <c r="N819" s="15"/>
      <c r="O819" s="16"/>
      <c r="P819" s="16"/>
      <c r="Q819" s="17"/>
      <c r="R819" s="17"/>
      <c r="S819" s="18"/>
      <c r="T819" s="19"/>
    </row>
    <row r="820" spans="14:20" ht="20.25" customHeight="1" x14ac:dyDescent="0.15">
      <c r="N820" s="15"/>
      <c r="O820" s="16"/>
      <c r="P820" s="16"/>
      <c r="Q820" s="17"/>
      <c r="R820" s="17"/>
      <c r="S820" s="18"/>
      <c r="T820" s="19"/>
    </row>
    <row r="821" spans="14:20" ht="20.25" customHeight="1" x14ac:dyDescent="0.15">
      <c r="N821" s="15"/>
      <c r="O821" s="16"/>
      <c r="P821" s="16"/>
      <c r="Q821" s="17"/>
      <c r="R821" s="17"/>
      <c r="S821" s="18"/>
      <c r="T821" s="19"/>
    </row>
    <row r="822" spans="14:20" ht="20.25" customHeight="1" x14ac:dyDescent="0.15">
      <c r="N822" s="15"/>
      <c r="O822" s="16"/>
      <c r="P822" s="16"/>
      <c r="Q822" s="17"/>
      <c r="R822" s="17"/>
      <c r="S822" s="18"/>
      <c r="T822" s="19"/>
    </row>
    <row r="823" spans="14:20" ht="20.25" customHeight="1" x14ac:dyDescent="0.15">
      <c r="N823" s="15"/>
      <c r="O823" s="16"/>
      <c r="P823" s="16"/>
      <c r="Q823" s="17"/>
      <c r="R823" s="17"/>
      <c r="S823" s="18"/>
      <c r="T823" s="19"/>
    </row>
    <row r="824" spans="14:20" ht="20.25" customHeight="1" x14ac:dyDescent="0.15">
      <c r="N824" s="15"/>
      <c r="O824" s="16"/>
      <c r="P824" s="16"/>
      <c r="Q824" s="17"/>
      <c r="R824" s="17"/>
      <c r="S824" s="18"/>
      <c r="T824" s="19"/>
    </row>
    <row r="825" spans="14:20" ht="20.25" customHeight="1" x14ac:dyDescent="0.15">
      <c r="N825" s="15"/>
      <c r="O825" s="16"/>
      <c r="P825" s="16"/>
      <c r="Q825" s="17"/>
      <c r="R825" s="17"/>
      <c r="S825" s="18"/>
      <c r="T825" s="19"/>
    </row>
    <row r="826" spans="14:20" ht="20.25" customHeight="1" x14ac:dyDescent="0.15">
      <c r="N826" s="15"/>
      <c r="O826" s="16"/>
      <c r="P826" s="16"/>
      <c r="Q826" s="17"/>
      <c r="R826" s="17"/>
      <c r="S826" s="18"/>
      <c r="T826" s="19"/>
    </row>
    <row r="827" spans="14:20" ht="20.25" customHeight="1" x14ac:dyDescent="0.15">
      <c r="N827" s="15"/>
      <c r="O827" s="16"/>
      <c r="P827" s="16"/>
      <c r="Q827" s="17"/>
      <c r="R827" s="17"/>
      <c r="S827" s="18"/>
      <c r="T827" s="19"/>
    </row>
    <row r="828" spans="14:20" ht="20.25" customHeight="1" x14ac:dyDescent="0.15">
      <c r="N828" s="15"/>
      <c r="O828" s="16"/>
      <c r="P828" s="16"/>
      <c r="Q828" s="17"/>
      <c r="R828" s="17"/>
      <c r="S828" s="18"/>
      <c r="T828" s="19"/>
    </row>
    <row r="829" spans="14:20" ht="20.25" customHeight="1" x14ac:dyDescent="0.15">
      <c r="N829" s="15"/>
      <c r="O829" s="16"/>
      <c r="P829" s="16"/>
      <c r="Q829" s="17"/>
      <c r="R829" s="17"/>
      <c r="S829" s="18"/>
      <c r="T829" s="19"/>
    </row>
    <row r="830" spans="14:20" ht="20.25" customHeight="1" x14ac:dyDescent="0.15">
      <c r="N830" s="15"/>
      <c r="O830" s="16"/>
      <c r="P830" s="16"/>
      <c r="Q830" s="17"/>
      <c r="R830" s="17"/>
      <c r="S830" s="18"/>
      <c r="T830" s="19"/>
    </row>
    <row r="831" spans="14:20" ht="20.25" customHeight="1" x14ac:dyDescent="0.15">
      <c r="N831" s="15"/>
      <c r="O831" s="16"/>
      <c r="P831" s="16"/>
      <c r="Q831" s="17"/>
      <c r="R831" s="17"/>
      <c r="S831" s="18"/>
      <c r="T831" s="19"/>
    </row>
    <row r="832" spans="14:20" ht="20.25" customHeight="1" x14ac:dyDescent="0.15">
      <c r="N832" s="15"/>
      <c r="O832" s="16"/>
      <c r="P832" s="16"/>
      <c r="Q832" s="17"/>
      <c r="R832" s="17"/>
      <c r="S832" s="18"/>
      <c r="T832" s="19"/>
    </row>
    <row r="833" spans="14:20" ht="20.25" customHeight="1" x14ac:dyDescent="0.15">
      <c r="N833" s="15"/>
      <c r="O833" s="16"/>
      <c r="P833" s="16"/>
      <c r="Q833" s="17"/>
      <c r="R833" s="17"/>
      <c r="S833" s="18"/>
      <c r="T833" s="19"/>
    </row>
    <row r="834" spans="14:20" ht="20.25" customHeight="1" x14ac:dyDescent="0.15">
      <c r="N834" s="15"/>
      <c r="O834" s="16"/>
      <c r="P834" s="16"/>
      <c r="Q834" s="17"/>
      <c r="R834" s="17"/>
      <c r="S834" s="18"/>
      <c r="T834" s="19"/>
    </row>
    <row r="835" spans="14:20" ht="20.25" customHeight="1" x14ac:dyDescent="0.15">
      <c r="N835" s="15"/>
      <c r="O835" s="16"/>
      <c r="P835" s="16"/>
      <c r="Q835" s="17"/>
      <c r="R835" s="17"/>
      <c r="S835" s="18"/>
      <c r="T835" s="19"/>
    </row>
    <row r="836" spans="14:20" ht="20.25" customHeight="1" x14ac:dyDescent="0.15">
      <c r="N836" s="15"/>
      <c r="O836" s="16"/>
      <c r="P836" s="16"/>
      <c r="Q836" s="17"/>
      <c r="R836" s="17"/>
      <c r="S836" s="18"/>
      <c r="T836" s="19"/>
    </row>
    <row r="837" spans="14:20" ht="20.25" customHeight="1" x14ac:dyDescent="0.15">
      <c r="N837" s="15"/>
      <c r="O837" s="16"/>
      <c r="P837" s="16"/>
      <c r="Q837" s="17"/>
      <c r="R837" s="17"/>
      <c r="S837" s="18"/>
      <c r="T837" s="19"/>
    </row>
    <row r="838" spans="14:20" ht="20.25" customHeight="1" x14ac:dyDescent="0.15">
      <c r="N838" s="15"/>
      <c r="O838" s="16"/>
      <c r="P838" s="16"/>
      <c r="Q838" s="17"/>
      <c r="R838" s="17"/>
      <c r="S838" s="18"/>
      <c r="T838" s="19"/>
    </row>
    <row r="839" spans="14:20" ht="20.25" customHeight="1" x14ac:dyDescent="0.15">
      <c r="N839" s="15"/>
      <c r="O839" s="16"/>
      <c r="P839" s="16"/>
      <c r="Q839" s="17"/>
      <c r="R839" s="17"/>
      <c r="S839" s="18"/>
      <c r="T839" s="19"/>
    </row>
    <row r="840" spans="14:20" ht="20.25" customHeight="1" x14ac:dyDescent="0.15">
      <c r="N840" s="15"/>
      <c r="O840" s="16"/>
      <c r="P840" s="16"/>
      <c r="Q840" s="17"/>
      <c r="R840" s="17"/>
      <c r="S840" s="18"/>
      <c r="T840" s="19"/>
    </row>
    <row r="841" spans="14:20" ht="20.25" customHeight="1" x14ac:dyDescent="0.15">
      <c r="N841" s="15"/>
      <c r="O841" s="16"/>
      <c r="P841" s="16"/>
      <c r="Q841" s="17"/>
      <c r="R841" s="17"/>
      <c r="S841" s="18"/>
      <c r="T841" s="19"/>
    </row>
    <row r="842" spans="14:20" ht="20.25" customHeight="1" x14ac:dyDescent="0.15">
      <c r="N842" s="15"/>
      <c r="O842" s="16"/>
      <c r="P842" s="16"/>
      <c r="Q842" s="17"/>
      <c r="R842" s="17"/>
      <c r="S842" s="18"/>
      <c r="T842" s="19"/>
    </row>
    <row r="843" spans="14:20" ht="20.25" customHeight="1" x14ac:dyDescent="0.15">
      <c r="N843" s="15"/>
      <c r="O843" s="16"/>
      <c r="P843" s="16"/>
      <c r="Q843" s="17"/>
      <c r="R843" s="17"/>
      <c r="S843" s="18"/>
      <c r="T843" s="19"/>
    </row>
    <row r="844" spans="14:20" ht="20.25" customHeight="1" x14ac:dyDescent="0.15">
      <c r="N844" s="15"/>
      <c r="O844" s="16"/>
      <c r="P844" s="16"/>
      <c r="Q844" s="17"/>
      <c r="R844" s="17"/>
      <c r="S844" s="18"/>
      <c r="T844" s="19"/>
    </row>
    <row r="845" spans="14:20" ht="20.25" customHeight="1" x14ac:dyDescent="0.15">
      <c r="N845" s="15"/>
      <c r="O845" s="16"/>
      <c r="P845" s="16"/>
      <c r="Q845" s="17"/>
      <c r="R845" s="17"/>
      <c r="S845" s="18"/>
      <c r="T845" s="19"/>
    </row>
    <row r="846" spans="14:20" ht="20.25" customHeight="1" x14ac:dyDescent="0.15">
      <c r="N846" s="15"/>
      <c r="O846" s="16"/>
      <c r="P846" s="16"/>
      <c r="Q846" s="17"/>
      <c r="R846" s="17"/>
      <c r="S846" s="18"/>
      <c r="T846" s="19"/>
    </row>
    <row r="847" spans="14:20" ht="20.25" customHeight="1" x14ac:dyDescent="0.15">
      <c r="N847" s="15"/>
      <c r="O847" s="16"/>
      <c r="P847" s="16"/>
      <c r="Q847" s="17"/>
      <c r="R847" s="17"/>
      <c r="S847" s="18"/>
      <c r="T847" s="19"/>
    </row>
    <row r="848" spans="14:20" ht="20.25" customHeight="1" x14ac:dyDescent="0.15">
      <c r="N848" s="15"/>
      <c r="O848" s="16"/>
      <c r="P848" s="16"/>
      <c r="Q848" s="17"/>
      <c r="R848" s="17"/>
      <c r="S848" s="18"/>
      <c r="T848" s="19"/>
    </row>
    <row r="849" spans="14:20" ht="20.25" customHeight="1" x14ac:dyDescent="0.15">
      <c r="N849" s="15"/>
      <c r="O849" s="16"/>
      <c r="P849" s="16"/>
      <c r="Q849" s="17"/>
      <c r="R849" s="17"/>
      <c r="S849" s="18"/>
      <c r="T849" s="19"/>
    </row>
    <row r="850" spans="14:20" ht="20.25" customHeight="1" x14ac:dyDescent="0.15">
      <c r="N850" s="15"/>
      <c r="O850" s="16"/>
      <c r="P850" s="16"/>
      <c r="Q850" s="17"/>
      <c r="R850" s="17"/>
      <c r="S850" s="18"/>
      <c r="T850" s="19"/>
    </row>
    <row r="851" spans="14:20" ht="20.25" customHeight="1" x14ac:dyDescent="0.15">
      <c r="N851" s="15"/>
      <c r="O851" s="16"/>
      <c r="P851" s="16"/>
      <c r="Q851" s="17"/>
      <c r="R851" s="17"/>
      <c r="S851" s="18"/>
      <c r="T851" s="19"/>
    </row>
    <row r="852" spans="14:20" ht="20.25" customHeight="1" x14ac:dyDescent="0.15">
      <c r="N852" s="15"/>
      <c r="O852" s="16"/>
      <c r="P852" s="16"/>
      <c r="Q852" s="17"/>
      <c r="R852" s="17"/>
      <c r="S852" s="18"/>
      <c r="T852" s="19"/>
    </row>
    <row r="853" spans="14:20" ht="20.25" customHeight="1" x14ac:dyDescent="0.15">
      <c r="N853" s="15"/>
      <c r="O853" s="16"/>
      <c r="P853" s="16"/>
      <c r="Q853" s="17"/>
      <c r="R853" s="17"/>
      <c r="S853" s="18"/>
      <c r="T853" s="19"/>
    </row>
    <row r="854" spans="14:20" ht="20.25" customHeight="1" x14ac:dyDescent="0.15">
      <c r="N854" s="15"/>
      <c r="O854" s="16"/>
      <c r="P854" s="16"/>
      <c r="Q854" s="17"/>
      <c r="R854" s="17"/>
      <c r="S854" s="18"/>
      <c r="T854" s="19"/>
    </row>
    <row r="855" spans="14:20" ht="20.25" customHeight="1" x14ac:dyDescent="0.15">
      <c r="N855" s="15"/>
      <c r="O855" s="16"/>
      <c r="P855" s="16"/>
      <c r="Q855" s="17"/>
      <c r="R855" s="17"/>
      <c r="S855" s="18"/>
      <c r="T855" s="19"/>
    </row>
    <row r="856" spans="14:20" ht="20.25" customHeight="1" x14ac:dyDescent="0.15">
      <c r="N856" s="15"/>
      <c r="O856" s="16"/>
      <c r="P856" s="16"/>
      <c r="Q856" s="17"/>
      <c r="R856" s="17"/>
      <c r="S856" s="18"/>
      <c r="T856" s="19"/>
    </row>
    <row r="857" spans="14:20" ht="20.25" customHeight="1" x14ac:dyDescent="0.15">
      <c r="N857" s="15"/>
      <c r="O857" s="16"/>
      <c r="P857" s="16"/>
      <c r="Q857" s="17"/>
      <c r="R857" s="17"/>
      <c r="S857" s="18"/>
      <c r="T857" s="19"/>
    </row>
    <row r="858" spans="14:20" ht="20.25" customHeight="1" x14ac:dyDescent="0.15">
      <c r="N858" s="15"/>
      <c r="O858" s="16"/>
      <c r="P858" s="16"/>
      <c r="Q858" s="17"/>
      <c r="R858" s="17"/>
      <c r="S858" s="18"/>
      <c r="T858" s="19"/>
    </row>
    <row r="859" spans="14:20" ht="20.25" customHeight="1" x14ac:dyDescent="0.15">
      <c r="N859" s="15"/>
      <c r="O859" s="16"/>
      <c r="P859" s="16"/>
      <c r="Q859" s="17"/>
      <c r="R859" s="17"/>
      <c r="S859" s="18"/>
      <c r="T859" s="19"/>
    </row>
    <row r="860" spans="14:20" ht="20.25" customHeight="1" x14ac:dyDescent="0.15">
      <c r="N860" s="15"/>
      <c r="O860" s="16"/>
      <c r="P860" s="16"/>
      <c r="Q860" s="17"/>
      <c r="R860" s="17"/>
      <c r="S860" s="18"/>
      <c r="T860" s="19"/>
    </row>
    <row r="861" spans="14:20" ht="20.25" customHeight="1" x14ac:dyDescent="0.15">
      <c r="N861" s="15"/>
      <c r="O861" s="16"/>
      <c r="P861" s="16"/>
      <c r="Q861" s="17"/>
      <c r="R861" s="17"/>
      <c r="S861" s="18"/>
      <c r="T861" s="19"/>
    </row>
    <row r="862" spans="14:20" ht="20.25" customHeight="1" x14ac:dyDescent="0.15">
      <c r="N862" s="15"/>
      <c r="O862" s="16"/>
      <c r="P862" s="16"/>
      <c r="Q862" s="17"/>
      <c r="R862" s="17"/>
      <c r="S862" s="18"/>
      <c r="T862" s="19"/>
    </row>
    <row r="863" spans="14:20" ht="20.25" customHeight="1" x14ac:dyDescent="0.15">
      <c r="N863" s="15"/>
      <c r="O863" s="16"/>
      <c r="P863" s="16"/>
      <c r="Q863" s="17"/>
      <c r="R863" s="17"/>
      <c r="S863" s="18"/>
      <c r="T863" s="19"/>
    </row>
    <row r="864" spans="14:20" ht="20.25" customHeight="1" x14ac:dyDescent="0.15">
      <c r="N864" s="15"/>
      <c r="O864" s="16"/>
      <c r="P864" s="16"/>
      <c r="Q864" s="17"/>
      <c r="R864" s="17"/>
      <c r="S864" s="18"/>
      <c r="T864" s="19"/>
    </row>
    <row r="865" spans="14:20" ht="20.25" customHeight="1" x14ac:dyDescent="0.15">
      <c r="N865" s="15"/>
      <c r="O865" s="16"/>
      <c r="P865" s="16"/>
      <c r="Q865" s="17"/>
      <c r="R865" s="17"/>
      <c r="S865" s="18"/>
      <c r="T865" s="19"/>
    </row>
    <row r="866" spans="14:20" ht="20.25" customHeight="1" x14ac:dyDescent="0.15">
      <c r="N866" s="15"/>
      <c r="O866" s="16"/>
      <c r="P866" s="16"/>
      <c r="Q866" s="17"/>
      <c r="R866" s="17"/>
      <c r="S866" s="18"/>
      <c r="T866" s="19"/>
    </row>
    <row r="867" spans="14:20" ht="20.25" customHeight="1" x14ac:dyDescent="0.15">
      <c r="N867" s="15"/>
      <c r="O867" s="16"/>
      <c r="P867" s="16"/>
      <c r="Q867" s="17"/>
      <c r="R867" s="17"/>
      <c r="S867" s="18"/>
      <c r="T867" s="19"/>
    </row>
    <row r="868" spans="14:20" ht="20.25" customHeight="1" x14ac:dyDescent="0.15">
      <c r="N868" s="15"/>
      <c r="O868" s="16"/>
      <c r="P868" s="16"/>
      <c r="Q868" s="17"/>
      <c r="R868" s="17"/>
      <c r="S868" s="18"/>
      <c r="T868" s="19"/>
    </row>
    <row r="869" spans="14:20" ht="20.25" customHeight="1" x14ac:dyDescent="0.15">
      <c r="N869" s="15"/>
      <c r="O869" s="16"/>
      <c r="P869" s="16"/>
      <c r="Q869" s="17"/>
      <c r="R869" s="17"/>
      <c r="S869" s="18"/>
      <c r="T869" s="19"/>
    </row>
    <row r="870" spans="14:20" ht="20.25" customHeight="1" x14ac:dyDescent="0.15">
      <c r="N870" s="15"/>
      <c r="O870" s="16"/>
      <c r="P870" s="16"/>
      <c r="Q870" s="17"/>
      <c r="R870" s="17"/>
      <c r="S870" s="18"/>
      <c r="T870" s="19"/>
    </row>
    <row r="871" spans="14:20" ht="20.25" customHeight="1" x14ac:dyDescent="0.15">
      <c r="N871" s="15"/>
      <c r="O871" s="16"/>
      <c r="P871" s="16"/>
      <c r="Q871" s="17"/>
      <c r="R871" s="17"/>
      <c r="S871" s="18"/>
      <c r="T871" s="19"/>
    </row>
    <row r="872" spans="14:20" ht="20.25" customHeight="1" x14ac:dyDescent="0.15">
      <c r="N872" s="15"/>
      <c r="O872" s="16"/>
      <c r="P872" s="16"/>
      <c r="Q872" s="17"/>
      <c r="R872" s="17"/>
      <c r="S872" s="18"/>
      <c r="T872" s="19"/>
    </row>
    <row r="873" spans="14:20" ht="20.25" customHeight="1" x14ac:dyDescent="0.15">
      <c r="N873" s="15"/>
      <c r="O873" s="16"/>
      <c r="P873" s="16"/>
      <c r="Q873" s="17"/>
      <c r="R873" s="17"/>
      <c r="S873" s="18"/>
      <c r="T873" s="19"/>
    </row>
    <row r="874" spans="14:20" ht="20.25" customHeight="1" x14ac:dyDescent="0.15">
      <c r="N874" s="15"/>
      <c r="O874" s="16"/>
      <c r="P874" s="16"/>
      <c r="Q874" s="17"/>
      <c r="R874" s="17"/>
      <c r="S874" s="18"/>
      <c r="T874" s="19"/>
    </row>
    <row r="875" spans="14:20" ht="20.25" customHeight="1" x14ac:dyDescent="0.15">
      <c r="N875" s="15"/>
      <c r="O875" s="16"/>
      <c r="P875" s="16"/>
      <c r="Q875" s="17"/>
      <c r="R875" s="17"/>
      <c r="S875" s="18"/>
      <c r="T875" s="19"/>
    </row>
    <row r="876" spans="14:20" ht="20.25" customHeight="1" x14ac:dyDescent="0.15">
      <c r="N876" s="15"/>
      <c r="O876" s="16"/>
      <c r="P876" s="16"/>
      <c r="Q876" s="17"/>
      <c r="R876" s="17"/>
      <c r="S876" s="18"/>
      <c r="T876" s="19"/>
    </row>
    <row r="877" spans="14:20" ht="20.25" customHeight="1" x14ac:dyDescent="0.15">
      <c r="N877" s="15"/>
      <c r="O877" s="16"/>
      <c r="P877" s="16"/>
      <c r="Q877" s="17"/>
      <c r="R877" s="17"/>
      <c r="S877" s="18"/>
      <c r="T877" s="19"/>
    </row>
    <row r="878" spans="14:20" ht="20.25" customHeight="1" x14ac:dyDescent="0.15">
      <c r="N878" s="15"/>
      <c r="O878" s="16"/>
      <c r="P878" s="16"/>
      <c r="Q878" s="17"/>
      <c r="R878" s="17"/>
      <c r="S878" s="18"/>
      <c r="T878" s="19"/>
    </row>
    <row r="879" spans="14:20" ht="20.25" customHeight="1" x14ac:dyDescent="0.15">
      <c r="N879" s="15"/>
      <c r="O879" s="16"/>
      <c r="P879" s="16"/>
      <c r="Q879" s="17"/>
      <c r="R879" s="17"/>
      <c r="S879" s="18"/>
      <c r="T879" s="19"/>
    </row>
    <row r="880" spans="14:20" ht="20.25" customHeight="1" x14ac:dyDescent="0.15">
      <c r="N880" s="15"/>
      <c r="O880" s="16"/>
      <c r="P880" s="16"/>
      <c r="Q880" s="17"/>
      <c r="R880" s="17"/>
      <c r="S880" s="18"/>
      <c r="T880" s="19"/>
    </row>
    <row r="881" spans="14:20" ht="20.25" customHeight="1" x14ac:dyDescent="0.15">
      <c r="N881" s="15"/>
      <c r="O881" s="16"/>
      <c r="P881" s="16"/>
      <c r="Q881" s="17"/>
      <c r="R881" s="17"/>
      <c r="S881" s="18"/>
      <c r="T881" s="19"/>
    </row>
    <row r="882" spans="14:20" ht="20.25" customHeight="1" x14ac:dyDescent="0.15">
      <c r="N882" s="15"/>
      <c r="O882" s="16"/>
      <c r="P882" s="16"/>
      <c r="Q882" s="17"/>
      <c r="R882" s="17"/>
      <c r="S882" s="18"/>
      <c r="T882" s="19"/>
    </row>
    <row r="883" spans="14:20" ht="20.25" customHeight="1" x14ac:dyDescent="0.15">
      <c r="N883" s="15"/>
      <c r="O883" s="16"/>
      <c r="P883" s="16"/>
      <c r="Q883" s="17"/>
      <c r="R883" s="17"/>
      <c r="S883" s="18"/>
      <c r="T883" s="19"/>
    </row>
    <row r="884" spans="14:20" ht="20.25" customHeight="1" x14ac:dyDescent="0.15">
      <c r="N884" s="15"/>
      <c r="O884" s="16"/>
      <c r="P884" s="16"/>
      <c r="Q884" s="17"/>
      <c r="R884" s="17"/>
      <c r="S884" s="18"/>
      <c r="T884" s="19"/>
    </row>
    <row r="885" spans="14:20" ht="20.25" customHeight="1" x14ac:dyDescent="0.15">
      <c r="N885" s="15"/>
      <c r="O885" s="16"/>
      <c r="P885" s="16"/>
      <c r="Q885" s="17"/>
      <c r="R885" s="17"/>
      <c r="S885" s="18"/>
      <c r="T885" s="19"/>
    </row>
    <row r="886" spans="14:20" ht="20.25" customHeight="1" x14ac:dyDescent="0.15">
      <c r="N886" s="15"/>
      <c r="O886" s="16"/>
      <c r="P886" s="16"/>
      <c r="Q886" s="17"/>
      <c r="R886" s="17"/>
      <c r="S886" s="18"/>
      <c r="T886" s="19"/>
    </row>
    <row r="887" spans="14:20" ht="20.25" customHeight="1" x14ac:dyDescent="0.15">
      <c r="N887" s="15"/>
      <c r="O887" s="16"/>
      <c r="P887" s="16"/>
      <c r="Q887" s="17"/>
      <c r="R887" s="17"/>
      <c r="S887" s="18"/>
      <c r="T887" s="19"/>
    </row>
    <row r="888" spans="14:20" ht="20.25" customHeight="1" x14ac:dyDescent="0.15">
      <c r="N888" s="15"/>
      <c r="O888" s="16"/>
      <c r="P888" s="16"/>
      <c r="Q888" s="17"/>
      <c r="R888" s="17"/>
      <c r="S888" s="18"/>
      <c r="T888" s="19"/>
    </row>
    <row r="889" spans="14:20" ht="20.25" customHeight="1" x14ac:dyDescent="0.15">
      <c r="N889" s="15"/>
      <c r="O889" s="16"/>
      <c r="P889" s="16"/>
      <c r="Q889" s="17"/>
      <c r="R889" s="17"/>
      <c r="S889" s="18"/>
      <c r="T889" s="19"/>
    </row>
    <row r="890" spans="14:20" ht="20.25" customHeight="1" x14ac:dyDescent="0.15">
      <c r="N890" s="15"/>
      <c r="O890" s="16"/>
      <c r="P890" s="16"/>
      <c r="Q890" s="17"/>
      <c r="R890" s="17"/>
      <c r="S890" s="18"/>
      <c r="T890" s="19"/>
    </row>
    <row r="891" spans="14:20" ht="20.25" customHeight="1" x14ac:dyDescent="0.15">
      <c r="N891" s="15"/>
      <c r="O891" s="16"/>
      <c r="P891" s="16"/>
      <c r="Q891" s="17"/>
      <c r="R891" s="17"/>
      <c r="S891" s="18"/>
      <c r="T891" s="19"/>
    </row>
    <row r="892" spans="14:20" ht="20.25" customHeight="1" x14ac:dyDescent="0.15">
      <c r="N892" s="15"/>
      <c r="O892" s="16"/>
      <c r="P892" s="16"/>
      <c r="Q892" s="17"/>
      <c r="R892" s="17"/>
      <c r="S892" s="18"/>
      <c r="T892" s="19"/>
    </row>
    <row r="893" spans="14:20" ht="20.25" customHeight="1" x14ac:dyDescent="0.15">
      <c r="N893" s="15"/>
      <c r="O893" s="16"/>
      <c r="P893" s="16"/>
      <c r="Q893" s="17"/>
      <c r="R893" s="17"/>
      <c r="S893" s="18"/>
      <c r="T893" s="19"/>
    </row>
    <row r="894" spans="14:20" ht="20.25" customHeight="1" x14ac:dyDescent="0.15">
      <c r="N894" s="15"/>
      <c r="O894" s="16"/>
      <c r="P894" s="16"/>
      <c r="Q894" s="17"/>
      <c r="R894" s="17"/>
      <c r="S894" s="18"/>
      <c r="T894" s="19"/>
    </row>
    <row r="895" spans="14:20" ht="20.25" customHeight="1" x14ac:dyDescent="0.15">
      <c r="N895" s="15"/>
      <c r="O895" s="16"/>
      <c r="P895" s="16"/>
      <c r="Q895" s="17"/>
      <c r="R895" s="17"/>
      <c r="S895" s="18"/>
      <c r="T895" s="19"/>
    </row>
    <row r="896" spans="14:20" ht="20.25" customHeight="1" x14ac:dyDescent="0.15">
      <c r="N896" s="15"/>
      <c r="O896" s="16"/>
      <c r="P896" s="16"/>
      <c r="Q896" s="17"/>
      <c r="R896" s="17"/>
      <c r="S896" s="18"/>
      <c r="T896" s="19"/>
    </row>
    <row r="897" spans="14:20" ht="20.25" customHeight="1" x14ac:dyDescent="0.15">
      <c r="N897" s="15"/>
      <c r="O897" s="16"/>
      <c r="P897" s="16"/>
      <c r="Q897" s="17"/>
      <c r="R897" s="17"/>
      <c r="S897" s="18"/>
      <c r="T897" s="19"/>
    </row>
    <row r="898" spans="14:20" ht="20.25" customHeight="1" x14ac:dyDescent="0.15">
      <c r="N898" s="15"/>
      <c r="O898" s="16"/>
      <c r="P898" s="16"/>
      <c r="Q898" s="17"/>
      <c r="R898" s="17"/>
      <c r="S898" s="18"/>
      <c r="T898" s="19"/>
    </row>
    <row r="899" spans="14:20" ht="20.25" customHeight="1" x14ac:dyDescent="0.15">
      <c r="N899" s="15"/>
      <c r="O899" s="16"/>
      <c r="P899" s="16"/>
      <c r="Q899" s="17"/>
      <c r="R899" s="17"/>
      <c r="S899" s="18"/>
      <c r="T899" s="19"/>
    </row>
    <row r="900" spans="14:20" ht="20.25" customHeight="1" x14ac:dyDescent="0.15">
      <c r="N900" s="15"/>
      <c r="O900" s="16"/>
      <c r="P900" s="16"/>
      <c r="Q900" s="17"/>
      <c r="R900" s="17"/>
      <c r="S900" s="18"/>
      <c r="T900" s="19"/>
    </row>
    <row r="901" spans="14:20" ht="20.25" customHeight="1" x14ac:dyDescent="0.15">
      <c r="N901" s="15"/>
      <c r="O901" s="16"/>
      <c r="P901" s="16"/>
      <c r="Q901" s="17"/>
      <c r="R901" s="17"/>
      <c r="S901" s="18"/>
      <c r="T901" s="19"/>
    </row>
    <row r="902" spans="14:20" ht="20.25" customHeight="1" x14ac:dyDescent="0.15">
      <c r="N902" s="15"/>
      <c r="O902" s="16"/>
      <c r="P902" s="16"/>
      <c r="Q902" s="17"/>
      <c r="R902" s="17"/>
      <c r="S902" s="18"/>
      <c r="T902" s="19"/>
    </row>
    <row r="903" spans="14:20" ht="20.25" customHeight="1" x14ac:dyDescent="0.15">
      <c r="N903" s="15"/>
      <c r="O903" s="16"/>
      <c r="P903" s="16"/>
      <c r="Q903" s="17"/>
      <c r="R903" s="17"/>
      <c r="S903" s="18"/>
      <c r="T903" s="19"/>
    </row>
    <row r="904" spans="14:20" ht="20.25" customHeight="1" x14ac:dyDescent="0.15">
      <c r="N904" s="15"/>
      <c r="O904" s="16"/>
      <c r="P904" s="16"/>
      <c r="Q904" s="17"/>
      <c r="R904" s="17"/>
      <c r="S904" s="18"/>
      <c r="T904" s="19"/>
    </row>
    <row r="905" spans="14:20" ht="20.25" customHeight="1" x14ac:dyDescent="0.15">
      <c r="N905" s="15"/>
      <c r="O905" s="16"/>
      <c r="P905" s="16"/>
      <c r="Q905" s="17"/>
      <c r="R905" s="17"/>
      <c r="S905" s="18"/>
      <c r="T905" s="19"/>
    </row>
    <row r="906" spans="14:20" ht="20.25" customHeight="1" x14ac:dyDescent="0.15">
      <c r="N906" s="15"/>
      <c r="O906" s="16"/>
      <c r="P906" s="16"/>
      <c r="Q906" s="17"/>
      <c r="R906" s="17"/>
      <c r="S906" s="18"/>
      <c r="T906" s="19"/>
    </row>
    <row r="907" spans="14:20" ht="20.25" customHeight="1" x14ac:dyDescent="0.15">
      <c r="N907" s="15"/>
      <c r="O907" s="16"/>
      <c r="P907" s="16"/>
      <c r="Q907" s="17"/>
      <c r="R907" s="17"/>
      <c r="S907" s="18"/>
      <c r="T907" s="19"/>
    </row>
    <row r="908" spans="14:20" ht="20.25" customHeight="1" x14ac:dyDescent="0.15">
      <c r="N908" s="15"/>
      <c r="O908" s="16"/>
      <c r="P908" s="16"/>
      <c r="Q908" s="17"/>
      <c r="R908" s="17"/>
      <c r="S908" s="18"/>
      <c r="T908" s="19"/>
    </row>
    <row r="909" spans="14:20" ht="20.25" customHeight="1" x14ac:dyDescent="0.15">
      <c r="N909" s="15"/>
      <c r="O909" s="16"/>
      <c r="P909" s="16"/>
      <c r="Q909" s="17"/>
      <c r="R909" s="17"/>
      <c r="S909" s="18"/>
      <c r="T909" s="19"/>
    </row>
    <row r="910" spans="14:20" ht="20.25" customHeight="1" x14ac:dyDescent="0.15">
      <c r="N910" s="15"/>
      <c r="O910" s="16"/>
      <c r="P910" s="16"/>
      <c r="Q910" s="17"/>
      <c r="R910" s="17"/>
      <c r="S910" s="18"/>
      <c r="T910" s="19"/>
    </row>
    <row r="911" spans="14:20" ht="20.25" customHeight="1" x14ac:dyDescent="0.15">
      <c r="N911" s="15"/>
      <c r="O911" s="16"/>
      <c r="P911" s="16"/>
      <c r="Q911" s="17"/>
      <c r="R911" s="17"/>
      <c r="S911" s="18"/>
      <c r="T911" s="19"/>
    </row>
    <row r="912" spans="14:20" ht="20.25" customHeight="1" x14ac:dyDescent="0.15">
      <c r="N912" s="15"/>
      <c r="O912" s="16"/>
      <c r="P912" s="16"/>
      <c r="Q912" s="17"/>
      <c r="R912" s="17"/>
      <c r="S912" s="18"/>
      <c r="T912" s="19"/>
    </row>
    <row r="913" spans="14:20" ht="20.25" customHeight="1" x14ac:dyDescent="0.15">
      <c r="N913" s="15"/>
      <c r="O913" s="16"/>
      <c r="P913" s="16"/>
      <c r="Q913" s="17"/>
      <c r="R913" s="17"/>
      <c r="S913" s="18"/>
      <c r="T913" s="19"/>
    </row>
    <row r="914" spans="14:20" ht="20.25" customHeight="1" x14ac:dyDescent="0.15">
      <c r="N914" s="15"/>
      <c r="O914" s="16"/>
      <c r="P914" s="16"/>
      <c r="Q914" s="17"/>
      <c r="R914" s="17"/>
      <c r="S914" s="18"/>
      <c r="T914" s="19"/>
    </row>
    <row r="915" spans="14:20" ht="20.25" customHeight="1" x14ac:dyDescent="0.15">
      <c r="N915" s="15"/>
      <c r="O915" s="16"/>
      <c r="P915" s="16"/>
      <c r="Q915" s="17"/>
      <c r="R915" s="17"/>
      <c r="S915" s="18"/>
      <c r="T915" s="19"/>
    </row>
    <row r="916" spans="14:20" ht="20.25" customHeight="1" x14ac:dyDescent="0.15">
      <c r="N916" s="15"/>
      <c r="O916" s="16"/>
      <c r="P916" s="16"/>
      <c r="Q916" s="17"/>
      <c r="R916" s="17"/>
      <c r="S916" s="18"/>
      <c r="T916" s="19"/>
    </row>
    <row r="917" spans="14:20" ht="20.25" customHeight="1" x14ac:dyDescent="0.15">
      <c r="N917" s="15"/>
      <c r="O917" s="16"/>
      <c r="P917" s="16"/>
      <c r="Q917" s="17"/>
      <c r="R917" s="17"/>
      <c r="S917" s="18"/>
      <c r="T917" s="19"/>
    </row>
    <row r="918" spans="14:20" ht="20.25" customHeight="1" x14ac:dyDescent="0.15">
      <c r="N918" s="15"/>
      <c r="O918" s="16"/>
      <c r="P918" s="16"/>
      <c r="Q918" s="17"/>
      <c r="R918" s="17"/>
      <c r="S918" s="18"/>
      <c r="T918" s="19"/>
    </row>
    <row r="919" spans="14:20" ht="20.25" customHeight="1" x14ac:dyDescent="0.15">
      <c r="N919" s="15"/>
      <c r="O919" s="16"/>
      <c r="P919" s="16"/>
      <c r="Q919" s="17"/>
      <c r="R919" s="17"/>
      <c r="S919" s="18"/>
      <c r="T919" s="19"/>
    </row>
    <row r="920" spans="14:20" ht="20.25" customHeight="1" x14ac:dyDescent="0.15">
      <c r="N920" s="15"/>
      <c r="O920" s="16"/>
      <c r="P920" s="16"/>
      <c r="Q920" s="17"/>
      <c r="R920" s="17"/>
      <c r="S920" s="18"/>
      <c r="T920" s="19"/>
    </row>
    <row r="921" spans="14:20" ht="20.25" customHeight="1" x14ac:dyDescent="0.15">
      <c r="N921" s="15"/>
      <c r="O921" s="16"/>
      <c r="P921" s="16"/>
      <c r="Q921" s="17"/>
      <c r="R921" s="17"/>
      <c r="S921" s="18"/>
      <c r="T921" s="19"/>
    </row>
    <row r="922" spans="14:20" ht="20.25" customHeight="1" x14ac:dyDescent="0.15">
      <c r="N922" s="15"/>
      <c r="O922" s="16"/>
      <c r="P922" s="16"/>
      <c r="Q922" s="17"/>
      <c r="R922" s="17"/>
      <c r="S922" s="18"/>
      <c r="T922" s="19"/>
    </row>
    <row r="923" spans="14:20" ht="20.25" customHeight="1" x14ac:dyDescent="0.15">
      <c r="N923" s="15"/>
      <c r="O923" s="16"/>
      <c r="P923" s="16"/>
      <c r="Q923" s="17"/>
      <c r="R923" s="17"/>
      <c r="S923" s="18"/>
      <c r="T923" s="19"/>
    </row>
    <row r="924" spans="14:20" ht="20.25" customHeight="1" x14ac:dyDescent="0.15">
      <c r="N924" s="15"/>
      <c r="O924" s="16"/>
      <c r="P924" s="16"/>
      <c r="Q924" s="17"/>
      <c r="R924" s="17"/>
      <c r="S924" s="18"/>
      <c r="T924" s="19"/>
    </row>
    <row r="925" spans="14:20" ht="20.25" customHeight="1" x14ac:dyDescent="0.15">
      <c r="N925" s="15"/>
      <c r="O925" s="16"/>
      <c r="P925" s="16"/>
      <c r="Q925" s="17"/>
      <c r="R925" s="17"/>
      <c r="S925" s="18"/>
      <c r="T925" s="19"/>
    </row>
    <row r="926" spans="14:20" ht="20.25" customHeight="1" x14ac:dyDescent="0.15">
      <c r="N926" s="15"/>
      <c r="O926" s="16"/>
      <c r="P926" s="16"/>
      <c r="Q926" s="17"/>
      <c r="R926" s="17"/>
      <c r="S926" s="18"/>
      <c r="T926" s="19"/>
    </row>
    <row r="927" spans="14:20" ht="20.25" customHeight="1" x14ac:dyDescent="0.15">
      <c r="N927" s="15"/>
      <c r="O927" s="16"/>
      <c r="P927" s="16"/>
      <c r="Q927" s="17"/>
      <c r="R927" s="17"/>
      <c r="S927" s="18"/>
      <c r="T927" s="19"/>
    </row>
    <row r="928" spans="14:20" ht="20.25" customHeight="1" x14ac:dyDescent="0.15">
      <c r="N928" s="15"/>
      <c r="O928" s="16"/>
      <c r="P928" s="16"/>
      <c r="Q928" s="17"/>
      <c r="R928" s="17"/>
      <c r="S928" s="18"/>
      <c r="T928" s="19"/>
    </row>
    <row r="929" spans="14:20" ht="20.25" customHeight="1" x14ac:dyDescent="0.15">
      <c r="N929" s="15"/>
      <c r="O929" s="16"/>
      <c r="P929" s="16"/>
      <c r="Q929" s="17"/>
      <c r="R929" s="17"/>
      <c r="S929" s="18"/>
      <c r="T929" s="19"/>
    </row>
    <row r="930" spans="14:20" ht="20.25" customHeight="1" x14ac:dyDescent="0.15">
      <c r="N930" s="15"/>
      <c r="O930" s="16"/>
      <c r="P930" s="16"/>
      <c r="Q930" s="17"/>
      <c r="R930" s="17"/>
      <c r="S930" s="18"/>
      <c r="T930" s="19"/>
    </row>
    <row r="931" spans="14:20" ht="20.25" customHeight="1" x14ac:dyDescent="0.15">
      <c r="N931" s="15"/>
      <c r="O931" s="16"/>
      <c r="P931" s="16"/>
      <c r="Q931" s="17"/>
      <c r="R931" s="17"/>
      <c r="S931" s="18"/>
      <c r="T931" s="19"/>
    </row>
    <row r="932" spans="14:20" ht="20.25" customHeight="1" x14ac:dyDescent="0.15">
      <c r="N932" s="15"/>
      <c r="O932" s="16"/>
      <c r="P932" s="16"/>
      <c r="Q932" s="17"/>
      <c r="R932" s="17"/>
      <c r="S932" s="18"/>
      <c r="T932" s="19"/>
    </row>
    <row r="933" spans="14:20" ht="20.25" customHeight="1" x14ac:dyDescent="0.15">
      <c r="N933" s="15"/>
      <c r="O933" s="16"/>
      <c r="P933" s="16"/>
      <c r="Q933" s="17"/>
      <c r="R933" s="17"/>
      <c r="S933" s="18"/>
      <c r="T933" s="19"/>
    </row>
    <row r="934" spans="14:20" ht="20.25" customHeight="1" x14ac:dyDescent="0.15">
      <c r="N934" s="15"/>
      <c r="O934" s="16"/>
      <c r="P934" s="16"/>
      <c r="Q934" s="17"/>
      <c r="R934" s="17"/>
      <c r="S934" s="18"/>
      <c r="T934" s="19"/>
    </row>
    <row r="935" spans="14:20" ht="20.25" customHeight="1" x14ac:dyDescent="0.15">
      <c r="N935" s="15"/>
      <c r="O935" s="16"/>
      <c r="P935" s="16"/>
      <c r="Q935" s="17"/>
      <c r="R935" s="17"/>
      <c r="S935" s="18"/>
      <c r="T935" s="19"/>
    </row>
    <row r="936" spans="14:20" ht="20.25" customHeight="1" x14ac:dyDescent="0.15">
      <c r="N936" s="15"/>
      <c r="O936" s="16"/>
      <c r="P936" s="16"/>
      <c r="Q936" s="17"/>
      <c r="R936" s="17"/>
      <c r="S936" s="18"/>
      <c r="T936" s="19"/>
    </row>
    <row r="937" spans="14:20" ht="20.25" customHeight="1" x14ac:dyDescent="0.15">
      <c r="N937" s="15"/>
      <c r="O937" s="16"/>
      <c r="P937" s="16"/>
      <c r="Q937" s="17"/>
      <c r="R937" s="17"/>
      <c r="S937" s="18"/>
      <c r="T937" s="19"/>
    </row>
    <row r="938" spans="14:20" ht="20.25" customHeight="1" x14ac:dyDescent="0.15">
      <c r="N938" s="15"/>
      <c r="O938" s="16"/>
      <c r="P938" s="16"/>
      <c r="Q938" s="17"/>
      <c r="R938" s="17"/>
      <c r="S938" s="18"/>
      <c r="T938" s="19"/>
    </row>
    <row r="939" spans="14:20" ht="20.25" customHeight="1" x14ac:dyDescent="0.15">
      <c r="N939" s="15"/>
      <c r="O939" s="16"/>
      <c r="P939" s="16"/>
      <c r="Q939" s="17"/>
      <c r="R939" s="17"/>
      <c r="S939" s="18"/>
      <c r="T939" s="19"/>
    </row>
    <row r="940" spans="14:20" ht="20.25" customHeight="1" x14ac:dyDescent="0.15">
      <c r="N940" s="15"/>
      <c r="O940" s="16"/>
      <c r="P940" s="16"/>
      <c r="Q940" s="17"/>
      <c r="R940" s="17"/>
      <c r="S940" s="18"/>
      <c r="T940" s="19"/>
    </row>
    <row r="941" spans="14:20" ht="20.25" customHeight="1" x14ac:dyDescent="0.15">
      <c r="N941" s="15"/>
      <c r="O941" s="16"/>
      <c r="P941" s="16"/>
      <c r="Q941" s="17"/>
      <c r="R941" s="17"/>
      <c r="S941" s="18"/>
      <c r="T941" s="19"/>
    </row>
    <row r="942" spans="14:20" ht="20.25" customHeight="1" x14ac:dyDescent="0.15">
      <c r="N942" s="15"/>
      <c r="O942" s="16"/>
      <c r="P942" s="16"/>
      <c r="Q942" s="17"/>
      <c r="R942" s="17"/>
      <c r="S942" s="18"/>
      <c r="T942" s="19"/>
    </row>
    <row r="943" spans="14:20" ht="20.25" customHeight="1" x14ac:dyDescent="0.15">
      <c r="N943" s="15"/>
      <c r="O943" s="16"/>
      <c r="P943" s="16"/>
      <c r="Q943" s="17"/>
      <c r="R943" s="17"/>
      <c r="S943" s="18"/>
      <c r="T943" s="19"/>
    </row>
    <row r="944" spans="14:20" ht="20.25" customHeight="1" x14ac:dyDescent="0.15">
      <c r="N944" s="15"/>
      <c r="O944" s="16"/>
      <c r="P944" s="16"/>
      <c r="Q944" s="17"/>
      <c r="R944" s="17"/>
      <c r="S944" s="18"/>
      <c r="T944" s="19"/>
    </row>
    <row r="945" spans="14:20" ht="20.25" customHeight="1" x14ac:dyDescent="0.15">
      <c r="N945" s="15"/>
      <c r="O945" s="16"/>
      <c r="P945" s="16"/>
      <c r="Q945" s="17"/>
      <c r="R945" s="17"/>
      <c r="S945" s="18"/>
      <c r="T945" s="19"/>
    </row>
    <row r="946" spans="14:20" ht="20.25" customHeight="1" x14ac:dyDescent="0.15">
      <c r="N946" s="15"/>
      <c r="O946" s="16"/>
      <c r="P946" s="16"/>
      <c r="Q946" s="17"/>
      <c r="R946" s="17"/>
      <c r="S946" s="18"/>
      <c r="T946" s="19"/>
    </row>
    <row r="947" spans="14:20" ht="20.25" customHeight="1" x14ac:dyDescent="0.15">
      <c r="N947" s="15"/>
      <c r="O947" s="16"/>
      <c r="P947" s="16"/>
      <c r="Q947" s="17"/>
      <c r="R947" s="17"/>
      <c r="S947" s="18"/>
      <c r="T947" s="19"/>
    </row>
    <row r="948" spans="14:20" ht="20.25" customHeight="1" x14ac:dyDescent="0.15">
      <c r="N948" s="15"/>
      <c r="O948" s="16"/>
      <c r="P948" s="16"/>
      <c r="Q948" s="17"/>
      <c r="R948" s="17"/>
      <c r="S948" s="18"/>
      <c r="T948" s="19"/>
    </row>
    <row r="949" spans="14:20" ht="20.25" customHeight="1" x14ac:dyDescent="0.15">
      <c r="N949" s="15"/>
      <c r="O949" s="16"/>
      <c r="P949" s="16"/>
      <c r="Q949" s="17"/>
      <c r="R949" s="17"/>
      <c r="S949" s="18"/>
      <c r="T949" s="19"/>
    </row>
    <row r="950" spans="14:20" ht="20.25" customHeight="1" x14ac:dyDescent="0.15">
      <c r="N950" s="15"/>
      <c r="O950" s="16"/>
      <c r="P950" s="16"/>
      <c r="Q950" s="17"/>
      <c r="R950" s="17"/>
      <c r="S950" s="18"/>
      <c r="T950" s="19"/>
    </row>
    <row r="951" spans="14:20" ht="20.25" customHeight="1" x14ac:dyDescent="0.15">
      <c r="N951" s="15"/>
      <c r="O951" s="16"/>
      <c r="P951" s="16"/>
      <c r="Q951" s="17"/>
      <c r="R951" s="17"/>
      <c r="S951" s="18"/>
      <c r="T951" s="19"/>
    </row>
    <row r="952" spans="14:20" ht="20.25" customHeight="1" x14ac:dyDescent="0.15">
      <c r="N952" s="15"/>
      <c r="O952" s="16"/>
      <c r="P952" s="16"/>
      <c r="Q952" s="17"/>
      <c r="R952" s="17"/>
      <c r="S952" s="18"/>
      <c r="T952" s="19"/>
    </row>
    <row r="953" spans="14:20" ht="20.25" customHeight="1" x14ac:dyDescent="0.15">
      <c r="N953" s="15"/>
      <c r="O953" s="16"/>
      <c r="P953" s="16"/>
      <c r="Q953" s="17"/>
      <c r="R953" s="17"/>
      <c r="S953" s="18"/>
      <c r="T953" s="19"/>
    </row>
    <row r="954" spans="14:20" ht="20.25" customHeight="1" x14ac:dyDescent="0.15">
      <c r="N954" s="15"/>
      <c r="O954" s="16"/>
      <c r="P954" s="16"/>
      <c r="Q954" s="17"/>
      <c r="R954" s="17"/>
      <c r="S954" s="18"/>
      <c r="T954" s="19"/>
    </row>
    <row r="955" spans="14:20" ht="20.25" customHeight="1" x14ac:dyDescent="0.15">
      <c r="N955" s="15"/>
      <c r="O955" s="16"/>
      <c r="P955" s="16"/>
      <c r="Q955" s="17"/>
      <c r="R955" s="17"/>
      <c r="S955" s="18"/>
      <c r="T955" s="19"/>
    </row>
    <row r="956" spans="14:20" ht="20.25" customHeight="1" x14ac:dyDescent="0.15">
      <c r="N956" s="15"/>
      <c r="O956" s="16"/>
      <c r="P956" s="16"/>
      <c r="Q956" s="17"/>
      <c r="R956" s="17"/>
      <c r="S956" s="18"/>
      <c r="T956" s="19"/>
    </row>
    <row r="957" spans="14:20" ht="20.25" customHeight="1" x14ac:dyDescent="0.15">
      <c r="N957" s="15"/>
      <c r="O957" s="16"/>
      <c r="P957" s="16"/>
      <c r="Q957" s="17"/>
      <c r="R957" s="17"/>
      <c r="S957" s="18"/>
      <c r="T957" s="19"/>
    </row>
    <row r="958" spans="14:20" ht="20.25" customHeight="1" x14ac:dyDescent="0.15">
      <c r="N958" s="15"/>
      <c r="O958" s="16"/>
      <c r="P958" s="16"/>
      <c r="Q958" s="17"/>
      <c r="R958" s="17"/>
      <c r="S958" s="18"/>
      <c r="T958" s="19"/>
    </row>
    <row r="959" spans="14:20" ht="20.25" customHeight="1" x14ac:dyDescent="0.15">
      <c r="N959" s="15"/>
      <c r="O959" s="16"/>
      <c r="P959" s="16"/>
      <c r="Q959" s="17"/>
      <c r="R959" s="17"/>
      <c r="S959" s="18"/>
      <c r="T959" s="19"/>
    </row>
    <row r="960" spans="14:20" ht="20.25" customHeight="1" x14ac:dyDescent="0.15">
      <c r="N960" s="15"/>
      <c r="O960" s="16"/>
      <c r="P960" s="16"/>
      <c r="Q960" s="17"/>
      <c r="R960" s="17"/>
      <c r="S960" s="18"/>
      <c r="T960" s="19"/>
    </row>
    <row r="961" spans="14:20" ht="20.25" customHeight="1" x14ac:dyDescent="0.15">
      <c r="N961" s="15"/>
      <c r="O961" s="16"/>
      <c r="P961" s="16"/>
      <c r="Q961" s="17"/>
      <c r="R961" s="17"/>
      <c r="S961" s="18"/>
      <c r="T961" s="19"/>
    </row>
    <row r="962" spans="14:20" ht="20.25" customHeight="1" x14ac:dyDescent="0.15">
      <c r="N962" s="15"/>
      <c r="O962" s="16"/>
      <c r="P962" s="16"/>
      <c r="Q962" s="17"/>
      <c r="R962" s="17"/>
      <c r="S962" s="18"/>
      <c r="T962" s="19"/>
    </row>
    <row r="963" spans="14:20" ht="20.25" customHeight="1" x14ac:dyDescent="0.15">
      <c r="N963" s="15"/>
      <c r="O963" s="16"/>
      <c r="P963" s="16"/>
      <c r="Q963" s="17"/>
      <c r="R963" s="17"/>
      <c r="S963" s="18"/>
      <c r="T963" s="19"/>
    </row>
    <row r="964" spans="14:20" ht="20.25" customHeight="1" x14ac:dyDescent="0.15">
      <c r="N964" s="15"/>
      <c r="O964" s="16"/>
      <c r="P964" s="16"/>
      <c r="Q964" s="17"/>
      <c r="R964" s="17"/>
      <c r="S964" s="18"/>
      <c r="T964" s="19"/>
    </row>
    <row r="965" spans="14:20" ht="20.25" customHeight="1" x14ac:dyDescent="0.15">
      <c r="N965" s="15"/>
      <c r="O965" s="16"/>
      <c r="P965" s="16"/>
      <c r="Q965" s="17"/>
      <c r="R965" s="17"/>
      <c r="S965" s="18"/>
      <c r="T965" s="19"/>
    </row>
    <row r="966" spans="14:20" ht="20.25" customHeight="1" x14ac:dyDescent="0.15">
      <c r="N966" s="15"/>
      <c r="O966" s="16"/>
      <c r="P966" s="16"/>
      <c r="Q966" s="17"/>
      <c r="R966" s="17"/>
      <c r="S966" s="18"/>
      <c r="T966" s="19"/>
    </row>
    <row r="967" spans="14:20" ht="20.25" customHeight="1" x14ac:dyDescent="0.15">
      <c r="N967" s="15"/>
      <c r="O967" s="16"/>
      <c r="P967" s="16"/>
      <c r="Q967" s="17"/>
      <c r="R967" s="17"/>
      <c r="S967" s="18"/>
      <c r="T967" s="19"/>
    </row>
    <row r="968" spans="14:20" ht="20.25" customHeight="1" x14ac:dyDescent="0.15">
      <c r="N968" s="15"/>
      <c r="O968" s="16"/>
      <c r="P968" s="16"/>
      <c r="Q968" s="17"/>
      <c r="R968" s="17"/>
      <c r="S968" s="18"/>
      <c r="T968" s="19"/>
    </row>
    <row r="969" spans="14:20" ht="20.25" customHeight="1" x14ac:dyDescent="0.15">
      <c r="N969" s="15"/>
      <c r="O969" s="16"/>
      <c r="P969" s="16"/>
      <c r="Q969" s="17"/>
      <c r="R969" s="17"/>
      <c r="S969" s="18"/>
      <c r="T969" s="19"/>
    </row>
    <row r="970" spans="14:20" ht="20.25" customHeight="1" x14ac:dyDescent="0.15">
      <c r="N970" s="15"/>
      <c r="O970" s="16"/>
      <c r="P970" s="16"/>
      <c r="Q970" s="17"/>
      <c r="R970" s="17"/>
      <c r="S970" s="18"/>
      <c r="T970" s="19"/>
    </row>
    <row r="971" spans="14:20" ht="20.25" customHeight="1" x14ac:dyDescent="0.15">
      <c r="N971" s="15"/>
      <c r="O971" s="16"/>
      <c r="P971" s="16"/>
      <c r="Q971" s="17"/>
      <c r="R971" s="17"/>
      <c r="S971" s="18"/>
      <c r="T971" s="19"/>
    </row>
    <row r="972" spans="14:20" ht="20.25" customHeight="1" x14ac:dyDescent="0.15">
      <c r="N972" s="15"/>
      <c r="O972" s="16"/>
      <c r="P972" s="16"/>
      <c r="Q972" s="17"/>
      <c r="R972" s="17"/>
      <c r="S972" s="18"/>
      <c r="T972" s="19"/>
    </row>
    <row r="973" spans="14:20" ht="20.25" customHeight="1" x14ac:dyDescent="0.15">
      <c r="N973" s="15"/>
      <c r="O973" s="16"/>
      <c r="P973" s="16"/>
      <c r="Q973" s="17"/>
      <c r="R973" s="17"/>
      <c r="S973" s="18"/>
      <c r="T973" s="19"/>
    </row>
    <row r="974" spans="14:20" ht="20.25" customHeight="1" x14ac:dyDescent="0.15">
      <c r="N974" s="15"/>
      <c r="O974" s="16"/>
      <c r="P974" s="16"/>
      <c r="Q974" s="17"/>
      <c r="R974" s="17"/>
      <c r="S974" s="18"/>
      <c r="T974" s="19"/>
    </row>
    <row r="975" spans="14:20" ht="20.25" customHeight="1" x14ac:dyDescent="0.15">
      <c r="N975" s="15"/>
      <c r="O975" s="16"/>
      <c r="P975" s="16"/>
      <c r="Q975" s="17"/>
      <c r="R975" s="17"/>
      <c r="S975" s="18"/>
      <c r="T975" s="19"/>
    </row>
    <row r="976" spans="14:20" ht="20.25" customHeight="1" x14ac:dyDescent="0.15">
      <c r="N976" s="15"/>
      <c r="O976" s="16"/>
      <c r="P976" s="16"/>
      <c r="Q976" s="17"/>
      <c r="R976" s="17"/>
      <c r="S976" s="18"/>
      <c r="T976" s="19"/>
    </row>
    <row r="977" spans="14:20" ht="20.25" customHeight="1" x14ac:dyDescent="0.15">
      <c r="N977" s="15"/>
      <c r="O977" s="16"/>
      <c r="P977" s="16"/>
      <c r="Q977" s="17"/>
      <c r="R977" s="17"/>
      <c r="S977" s="18"/>
      <c r="T977" s="19"/>
    </row>
    <row r="978" spans="14:20" ht="20.25" customHeight="1" x14ac:dyDescent="0.15">
      <c r="N978" s="15"/>
      <c r="O978" s="16"/>
      <c r="P978" s="16"/>
      <c r="Q978" s="17"/>
      <c r="R978" s="17"/>
      <c r="S978" s="18"/>
      <c r="T978" s="19"/>
    </row>
    <row r="979" spans="14:20" ht="20.25" customHeight="1" x14ac:dyDescent="0.15">
      <c r="N979" s="15"/>
      <c r="O979" s="16"/>
      <c r="P979" s="16"/>
      <c r="Q979" s="17"/>
      <c r="R979" s="17"/>
      <c r="S979" s="18"/>
      <c r="T979" s="19"/>
    </row>
    <row r="980" spans="14:20" ht="20.25" customHeight="1" x14ac:dyDescent="0.15">
      <c r="N980" s="15"/>
      <c r="O980" s="16"/>
      <c r="P980" s="16"/>
      <c r="Q980" s="17"/>
      <c r="R980" s="17"/>
      <c r="S980" s="18"/>
      <c r="T980" s="19"/>
    </row>
    <row r="981" spans="14:20" ht="20.25" customHeight="1" x14ac:dyDescent="0.15">
      <c r="N981" s="15"/>
      <c r="O981" s="16"/>
      <c r="P981" s="16"/>
      <c r="Q981" s="17"/>
      <c r="R981" s="17"/>
      <c r="S981" s="18"/>
      <c r="T981" s="19"/>
    </row>
    <row r="982" spans="14:20" ht="20.25" customHeight="1" x14ac:dyDescent="0.15">
      <c r="N982" s="15"/>
      <c r="O982" s="16"/>
      <c r="P982" s="16"/>
      <c r="Q982" s="17"/>
      <c r="R982" s="17"/>
      <c r="S982" s="18"/>
      <c r="T982" s="19"/>
    </row>
    <row r="983" spans="14:20" ht="20.25" customHeight="1" x14ac:dyDescent="0.15">
      <c r="N983" s="15"/>
      <c r="O983" s="16"/>
      <c r="P983" s="16"/>
      <c r="Q983" s="17"/>
      <c r="R983" s="17"/>
      <c r="S983" s="18"/>
      <c r="T983" s="19"/>
    </row>
    <row r="984" spans="14:20" ht="20.25" customHeight="1" x14ac:dyDescent="0.15">
      <c r="N984" s="15"/>
      <c r="O984" s="16"/>
      <c r="P984" s="16"/>
      <c r="Q984" s="17"/>
      <c r="R984" s="17"/>
      <c r="S984" s="18"/>
      <c r="T984" s="19"/>
    </row>
    <row r="985" spans="14:20" ht="20.25" customHeight="1" x14ac:dyDescent="0.15">
      <c r="N985" s="15"/>
      <c r="O985" s="16"/>
      <c r="P985" s="16"/>
      <c r="Q985" s="17"/>
      <c r="R985" s="17"/>
      <c r="S985" s="18"/>
      <c r="T985" s="19"/>
    </row>
    <row r="986" spans="14:20" ht="20.25" customHeight="1" x14ac:dyDescent="0.15">
      <c r="N986" s="15"/>
      <c r="O986" s="16"/>
      <c r="P986" s="16"/>
      <c r="Q986" s="17"/>
      <c r="R986" s="17"/>
      <c r="S986" s="18"/>
      <c r="T986" s="19"/>
    </row>
    <row r="987" spans="14:20" ht="20.25" customHeight="1" x14ac:dyDescent="0.15">
      <c r="N987" s="15"/>
      <c r="O987" s="16"/>
      <c r="P987" s="16"/>
      <c r="Q987" s="17"/>
      <c r="R987" s="17"/>
      <c r="S987" s="18"/>
      <c r="T987" s="19"/>
    </row>
    <row r="988" spans="14:20" ht="20.25" customHeight="1" x14ac:dyDescent="0.15">
      <c r="N988" s="15"/>
      <c r="O988" s="16"/>
      <c r="P988" s="16"/>
      <c r="Q988" s="17"/>
      <c r="R988" s="17"/>
      <c r="S988" s="18"/>
      <c r="T988" s="19"/>
    </row>
    <row r="989" spans="14:20" ht="20.25" customHeight="1" x14ac:dyDescent="0.15">
      <c r="N989" s="15"/>
      <c r="O989" s="16"/>
      <c r="P989" s="16"/>
      <c r="Q989" s="17"/>
      <c r="R989" s="17"/>
      <c r="S989" s="18"/>
      <c r="T989" s="19"/>
    </row>
    <row r="990" spans="14:20" ht="20.25" customHeight="1" x14ac:dyDescent="0.15">
      <c r="N990" s="15"/>
      <c r="O990" s="16"/>
      <c r="P990" s="16"/>
      <c r="Q990" s="17"/>
      <c r="R990" s="17"/>
      <c r="S990" s="18"/>
      <c r="T990" s="19"/>
    </row>
    <row r="991" spans="14:20" ht="20.25" customHeight="1" x14ac:dyDescent="0.15">
      <c r="N991" s="15"/>
      <c r="O991" s="16"/>
      <c r="P991" s="16"/>
      <c r="Q991" s="17"/>
      <c r="R991" s="17"/>
      <c r="S991" s="18"/>
      <c r="T991" s="19"/>
    </row>
    <row r="992" spans="14:20" ht="20.25" customHeight="1" x14ac:dyDescent="0.15">
      <c r="N992" s="15"/>
      <c r="O992" s="16"/>
      <c r="P992" s="16"/>
      <c r="Q992" s="17"/>
      <c r="R992" s="17"/>
      <c r="S992" s="18"/>
      <c r="T992" s="19"/>
    </row>
    <row r="993" spans="14:20" ht="20.25" customHeight="1" x14ac:dyDescent="0.15">
      <c r="N993" s="15"/>
      <c r="O993" s="16"/>
      <c r="P993" s="16"/>
      <c r="Q993" s="17"/>
      <c r="R993" s="17"/>
      <c r="S993" s="18"/>
      <c r="T993" s="19"/>
    </row>
    <row r="994" spans="14:20" ht="20.25" customHeight="1" x14ac:dyDescent="0.15">
      <c r="N994" s="15"/>
      <c r="O994" s="16"/>
      <c r="P994" s="16"/>
      <c r="Q994" s="17"/>
      <c r="R994" s="17"/>
      <c r="S994" s="18"/>
      <c r="T994" s="19"/>
    </row>
    <row r="995" spans="14:20" ht="20.25" customHeight="1" x14ac:dyDescent="0.15">
      <c r="N995" s="15"/>
      <c r="O995" s="16"/>
      <c r="P995" s="16"/>
      <c r="Q995" s="17"/>
      <c r="R995" s="17"/>
      <c r="S995" s="18"/>
      <c r="T995" s="19"/>
    </row>
    <row r="996" spans="14:20" ht="20.25" customHeight="1" x14ac:dyDescent="0.15">
      <c r="N996" s="15"/>
      <c r="O996" s="16"/>
      <c r="P996" s="16"/>
      <c r="Q996" s="17"/>
      <c r="R996" s="17"/>
      <c r="S996" s="18"/>
      <c r="T996" s="19"/>
    </row>
    <row r="997" spans="14:20" ht="20.25" customHeight="1" x14ac:dyDescent="0.15">
      <c r="N997" s="15"/>
      <c r="O997" s="16"/>
      <c r="P997" s="16"/>
      <c r="Q997" s="17"/>
      <c r="R997" s="17"/>
      <c r="S997" s="18"/>
      <c r="T997" s="19"/>
    </row>
    <row r="998" spans="14:20" ht="20.25" customHeight="1" x14ac:dyDescent="0.15">
      <c r="N998" s="15"/>
      <c r="O998" s="16"/>
      <c r="P998" s="16"/>
      <c r="Q998" s="17"/>
      <c r="R998" s="17"/>
      <c r="S998" s="18"/>
      <c r="T998" s="19"/>
    </row>
    <row r="999" spans="14:20" ht="20.25" customHeight="1" x14ac:dyDescent="0.15">
      <c r="N999" s="15"/>
      <c r="O999" s="16"/>
      <c r="P999" s="16"/>
      <c r="Q999" s="17"/>
      <c r="R999" s="17"/>
      <c r="S999" s="18"/>
      <c r="T999" s="19"/>
    </row>
    <row r="1000" spans="14:20" ht="20.25" customHeight="1" x14ac:dyDescent="0.15">
      <c r="N1000" s="15"/>
      <c r="O1000" s="16"/>
      <c r="P1000" s="16"/>
      <c r="Q1000" s="17"/>
      <c r="R1000" s="17"/>
      <c r="S1000" s="18"/>
      <c r="T1000" s="19"/>
    </row>
  </sheetData>
  <customSheetViews>
    <customSheetView guid="{C53237E7-ACAC-462D-A31C-0540DFD19DB9}" filter="1" showAutoFilter="1">
      <pageMargins left="0.7" right="0.7" top="0.75" bottom="0.75" header="0.3" footer="0.3"/>
      <autoFilter ref="A1:Y704" xr:uid="{00000000-0000-0000-0000-000000000000}"/>
    </customSheetView>
    <customSheetView guid="{D4822F3E-E4E0-40C8-8599-14F16C04C461}" filter="1" showAutoFilter="1">
      <pageMargins left="0.7" right="0.7" top="0.75" bottom="0.75" header="0.3" footer="0.3"/>
      <autoFilter ref="A1:Y704" xr:uid="{00000000-0000-0000-0000-000000000000}"/>
    </customSheetView>
    <customSheetView guid="{A34A00DD-2E03-49C3-BFD5-60F0BE9BBA9E}" filter="1" showAutoFilter="1">
      <pageMargins left="0.7" right="0.7" top="0.75" bottom="0.75" header="0.3" footer="0.3"/>
      <autoFilter ref="A1:Y704" xr:uid="{00000000-0000-0000-0000-000000000000}">
        <filterColumn colId="7">
          <filters>
            <filter val="Neuroblast"/>
            <filter val="Neuron"/>
            <filter val="Neuronal IPC"/>
          </filters>
        </filterColumn>
        <filterColumn colId="9">
          <filters>
            <filter val="TRUE"/>
          </filters>
        </filterColumn>
      </autoFilter>
    </customSheetView>
    <customSheetView guid="{EEBC3DCF-6943-4FFF-A23C-2226DEA4B63C}" filter="1" showAutoFilter="1">
      <pageMargins left="0.7" right="0.7" top="0.75" bottom="0.75" header="0.3" footer="0.3"/>
      <autoFilter ref="A1:Y704" xr:uid="{00000000-0000-0000-0000-000000000000}"/>
    </customSheetView>
  </customSheetViews>
  <conditionalFormatting sqref="Q2:Q704">
    <cfRule type="cellIs" dxfId="3" priority="1" operator="equal">
      <formula>"Early"</formula>
    </cfRule>
  </conditionalFormatting>
  <conditionalFormatting sqref="Q1:Q1000">
    <cfRule type="cellIs" dxfId="2" priority="2" operator="equal">
      <formula>"Mid"</formula>
    </cfRule>
  </conditionalFormatting>
  <conditionalFormatting sqref="Q1:Q1000">
    <cfRule type="cellIs" dxfId="1" priority="3" operator="equal">
      <formula>"Late"</formula>
    </cfRule>
  </conditionalFormatting>
  <conditionalFormatting sqref="T1:T1000">
    <cfRule type="colorScale" priority="4">
      <colorScale>
        <cfvo type="formula" val="0.2"/>
        <cfvo type="max"/>
        <color rgb="FFFFFFFF"/>
        <color rgb="FFE67C73"/>
      </colorScale>
    </cfRule>
  </conditionalFormatting>
  <conditionalFormatting sqref="S1:S1000">
    <cfRule type="cellIs" dxfId="0" priority="5" operator="greaterThan">
      <formula>0.004</formula>
    </cfRule>
  </conditionalFormatting>
  <hyperlinks>
    <hyperlink ref="O89" r:id="rId1" xr:uid="{00000000-0004-0000-0000-000000000000}"/>
    <hyperlink ref="O654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B24"/>
  <sheetViews>
    <sheetView workbookViewId="0"/>
  </sheetViews>
  <sheetFormatPr baseColWidth="10" defaultColWidth="12.6640625" defaultRowHeight="15.75" customHeight="1" x14ac:dyDescent="0.15"/>
  <cols>
    <col min="1" max="1" width="16.6640625" customWidth="1"/>
    <col min="2" max="2" width="35.83203125" customWidth="1"/>
  </cols>
  <sheetData>
    <row r="1" spans="1:2" x14ac:dyDescent="0.2">
      <c r="A1" s="20" t="s">
        <v>2087</v>
      </c>
      <c r="B1" s="21"/>
    </row>
    <row r="2" spans="1:2" x14ac:dyDescent="0.2">
      <c r="A2" s="22" t="s">
        <v>570</v>
      </c>
      <c r="B2" s="22" t="s">
        <v>2088</v>
      </c>
    </row>
    <row r="3" spans="1:2" x14ac:dyDescent="0.2">
      <c r="A3" s="22" t="s">
        <v>1675</v>
      </c>
      <c r="B3" s="22" t="s">
        <v>2089</v>
      </c>
    </row>
    <row r="4" spans="1:2" x14ac:dyDescent="0.2">
      <c r="A4" s="22" t="s">
        <v>1717</v>
      </c>
      <c r="B4" s="22" t="s">
        <v>2090</v>
      </c>
    </row>
    <row r="5" spans="1:2" x14ac:dyDescent="0.2">
      <c r="A5" s="22" t="s">
        <v>845</v>
      </c>
      <c r="B5" s="22" t="s">
        <v>2091</v>
      </c>
    </row>
    <row r="6" spans="1:2" x14ac:dyDescent="0.2">
      <c r="A6" s="22" t="s">
        <v>2092</v>
      </c>
      <c r="B6" s="22" t="s">
        <v>2093</v>
      </c>
    </row>
    <row r="7" spans="1:2" x14ac:dyDescent="0.2">
      <c r="A7" s="22" t="s">
        <v>783</v>
      </c>
      <c r="B7" s="22" t="s">
        <v>2094</v>
      </c>
    </row>
    <row r="8" spans="1:2" x14ac:dyDescent="0.2">
      <c r="A8" s="22" t="s">
        <v>604</v>
      </c>
      <c r="B8" s="22" t="s">
        <v>2095</v>
      </c>
    </row>
    <row r="9" spans="1:2" x14ac:dyDescent="0.2">
      <c r="A9" s="23" t="s">
        <v>1711</v>
      </c>
      <c r="B9" s="23" t="s">
        <v>2096</v>
      </c>
    </row>
    <row r="10" spans="1:2" x14ac:dyDescent="0.2">
      <c r="A10" s="22" t="s">
        <v>472</v>
      </c>
      <c r="B10" s="22" t="s">
        <v>2097</v>
      </c>
    </row>
    <row r="11" spans="1:2" x14ac:dyDescent="0.2">
      <c r="A11" s="22" t="s">
        <v>2098</v>
      </c>
      <c r="B11" s="22" t="s">
        <v>2099</v>
      </c>
    </row>
    <row r="12" spans="1:2" x14ac:dyDescent="0.2">
      <c r="A12" s="22" t="s">
        <v>2100</v>
      </c>
      <c r="B12" s="22" t="s">
        <v>2101</v>
      </c>
    </row>
    <row r="13" spans="1:2" x14ac:dyDescent="0.2">
      <c r="A13" s="22" t="s">
        <v>593</v>
      </c>
      <c r="B13" s="22" t="s">
        <v>2102</v>
      </c>
    </row>
    <row r="14" spans="1:2" x14ac:dyDescent="0.2">
      <c r="A14" s="22" t="s">
        <v>2103</v>
      </c>
      <c r="B14" s="22" t="s">
        <v>2104</v>
      </c>
    </row>
    <row r="15" spans="1:2" x14ac:dyDescent="0.2">
      <c r="A15" s="22" t="s">
        <v>1681</v>
      </c>
      <c r="B15" s="22" t="s">
        <v>2105</v>
      </c>
    </row>
    <row r="16" spans="1:2" x14ac:dyDescent="0.2">
      <c r="A16" s="22" t="s">
        <v>2106</v>
      </c>
      <c r="B16" s="22" t="s">
        <v>2107</v>
      </c>
    </row>
    <row r="18" spans="1:2" x14ac:dyDescent="0.2">
      <c r="A18" s="22" t="s">
        <v>784</v>
      </c>
      <c r="B18" s="22" t="s">
        <v>2108</v>
      </c>
    </row>
    <row r="19" spans="1:2" x14ac:dyDescent="0.2">
      <c r="A19" s="22" t="s">
        <v>1293</v>
      </c>
      <c r="B19" s="22" t="s">
        <v>2109</v>
      </c>
    </row>
    <row r="20" spans="1:2" x14ac:dyDescent="0.2">
      <c r="A20" s="22" t="s">
        <v>776</v>
      </c>
      <c r="B20" s="22" t="s">
        <v>2110</v>
      </c>
    </row>
    <row r="24" spans="1:2" x14ac:dyDescent="0.2">
      <c r="A24" s="24"/>
      <c r="B24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location key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2022-09-29T13:24:34Z</dcterms:modified>
</cp:coreProperties>
</file>