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Benchmarks\"/>
    </mc:Choice>
  </mc:AlternateContent>
  <xr:revisionPtr revIDLastSave="0" documentId="13_ncr:1_{C9B16767-876F-45C5-ACBB-F01A15672F34}" xr6:coauthVersionLast="47" xr6:coauthVersionMax="47" xr10:uidLastSave="{00000000-0000-0000-0000-000000000000}"/>
  <bookViews>
    <workbookView xWindow="48480" yWindow="-120" windowWidth="51840" windowHeight="21120" xr2:uid="{766295E2-184E-4CBA-B4AF-BC86F4C466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G11" i="1"/>
  <c r="I10" i="1"/>
  <c r="G10" i="1"/>
  <c r="I5" i="1"/>
  <c r="I4" i="1"/>
  <c r="G5" i="1"/>
  <c r="G4" i="1"/>
  <c r="M3" i="1"/>
  <c r="K3" i="1"/>
  <c r="K2" i="1"/>
  <c r="M2" i="1"/>
  <c r="I3" i="1"/>
  <c r="I2" i="1"/>
  <c r="I9" i="1"/>
  <c r="I8" i="1"/>
  <c r="I7" i="1"/>
  <c r="I6" i="1"/>
  <c r="G7" i="1"/>
  <c r="G6" i="1"/>
  <c r="G8" i="1"/>
  <c r="G9" i="1"/>
  <c r="G2" i="1"/>
  <c r="G3" i="1"/>
</calcChain>
</file>

<file path=xl/sharedStrings.xml><?xml version="1.0" encoding="utf-8"?>
<sst xmlns="http://schemas.openxmlformats.org/spreadsheetml/2006/main" count="60" uniqueCount="23">
  <si>
    <t>Baseline</t>
  </si>
  <si>
    <t>Comparand</t>
  </si>
  <si>
    <t>Benchmark</t>
  </si>
  <si>
    <t>System.Tests.Perf_String.WithContent1</t>
  </si>
  <si>
    <t>segments</t>
  </si>
  <si>
    <t>decommit_fix</t>
  </si>
  <si>
    <t>regions</t>
  </si>
  <si>
    <t>System.Xml.Linq.Perf_XName.NonEmptyNameSpaceToString</t>
  </si>
  <si>
    <t xml:space="preserve"> </t>
  </si>
  <si>
    <t>ByteMark.BenchLUDecomp</t>
  </si>
  <si>
    <t>NaN</t>
  </si>
  <si>
    <t>System.Tests.Perf_String.Replace_Char_Custom</t>
  </si>
  <si>
    <t>ΔMean %</t>
  </si>
  <si>
    <t>ΔMean</t>
  </si>
  <si>
    <t>ΔVirtual Commits %</t>
  </si>
  <si>
    <t>ΔVirtual Commit Bytes %</t>
  </si>
  <si>
    <t>ΔVirtual Decommits</t>
  </si>
  <si>
    <t>ΔVirtual Decommits %</t>
  </si>
  <si>
    <t>ΔVirtual Decommit Bytes</t>
  </si>
  <si>
    <t>ΔVirtual Decommit Bytes %</t>
  </si>
  <si>
    <t>ΔVirtual Commits</t>
  </si>
  <si>
    <t>ΔVirtual Commit Bytes</t>
  </si>
  <si>
    <t>System.Tests.Perf_String.WithoutContent2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</si>
</sst>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3" fontId="0" fillId="0" borderId="0" xfId="0" applyNumberFormat="1"/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10" fontId="0" fillId="0" borderId="1" xfId="0" applyNumberFormat="1" applyBorder="1"/>
    <xf numFmtId="3" fontId="0" fillId="0" borderId="3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/>
  </cellXfs>
  <cellStyles count="1">
    <cellStyle name="Normal" xfId="0" builtinId="0"/>
  </cellStyles>
  <dxfs count="17"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3190AF-85E6-45E2-8C80-2E2A18AAF4C0}" name="Table1" displayName="Table1" ref="A1:M11" totalsRowShown="0" headerRowDxfId="16" headerRowBorderDxfId="15" tableBorderDxfId="14" totalsRowBorderDxfId="13">
  <autoFilter ref="A1:M11" xr:uid="{9E3190AF-85E6-45E2-8C80-2E2A18AAF4C0}"/>
  <sortState xmlns:xlrd2="http://schemas.microsoft.com/office/spreadsheetml/2017/richdata2" ref="A2:M9">
    <sortCondition ref="A1:A9"/>
  </sortState>
  <tableColumns count="13">
    <tableColumn id="1" xr3:uid="{80A4BC81-D412-4296-8931-4330ADCBAB89}" name="Benchmark" dataDxfId="12"/>
    <tableColumn id="2" xr3:uid="{C651231B-6599-4053-A05F-A6D6BE0D4DD6}" name="Baseline" dataDxfId="11"/>
    <tableColumn id="3" xr3:uid="{B6BEAA58-BFF5-4297-90CF-416607E5777D}" name="Comparand" dataDxfId="10"/>
    <tableColumn id="4" xr3:uid="{100C9E01-A6AB-45B7-84E1-D34CFE543CBA}" name="ΔMean" dataDxfId="9"/>
    <tableColumn id="5" xr3:uid="{0F962D38-EFDC-4F27-80CC-3CBBEF9E69E1}" name="ΔMean %" dataDxfId="8"/>
    <tableColumn id="6" xr3:uid="{5612D701-0D91-42D0-9C31-E436B53D5072}" name="ΔVirtual Commits" dataDxfId="7"/>
    <tableColumn id="10" xr3:uid="{8147761C-82C0-45ED-B0DC-F62448B2D9DC}" name="ΔVirtual Commits %" dataDxfId="6">
      <calculatedColumnFormula>Table1[[#This Row],[ΔVirtual Commits]]/197186</calculatedColumnFormula>
    </tableColumn>
    <tableColumn id="7" xr3:uid="{9A59BF61-8941-4F16-B785-9E19C9AF4A2B}" name="ΔVirtual Commit Bytes" dataDxfId="5"/>
    <tableColumn id="11" xr3:uid="{61EEEC4E-A258-4ECC-A533-24A2D30534A4}" name="ΔVirtual Commit Bytes %" dataDxfId="4"/>
    <tableColumn id="8" xr3:uid="{82897186-FB03-4134-A94A-32739AC5131F}" name="ΔVirtual Decommits" dataDxfId="0"/>
    <tableColumn id="14" xr3:uid="{2F0900F6-BB5C-4B51-8BE5-F371FD3A1EB3}" name="ΔVirtual Decommits %" dataDxfId="3"/>
    <tableColumn id="9" xr3:uid="{70E73E8B-9210-4528-BCEC-7BE14DFBD124}" name="ΔVirtual Decommit Bytes" dataDxfId="2"/>
    <tableColumn id="13" xr3:uid="{21AF2C9E-A833-41B9-ADF5-1804F9299ADB}" name="ΔVirtual Decommit Bytes %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3613B-CD20-4319-9B06-077A7CE01FE4}">
  <dimension ref="A1:M15"/>
  <sheetViews>
    <sheetView tabSelected="1" workbookViewId="0">
      <selection activeCell="M11" sqref="A1:M11"/>
    </sheetView>
  </sheetViews>
  <sheetFormatPr defaultRowHeight="14.25" x14ac:dyDescent="0.45"/>
  <cols>
    <col min="1" max="1" width="48.86328125" bestFit="1" customWidth="1"/>
    <col min="2" max="2" width="9.3984375" customWidth="1"/>
    <col min="3" max="4" width="12" customWidth="1"/>
    <col min="5" max="5" width="13.86328125" customWidth="1"/>
    <col min="6" max="7" width="20.86328125" customWidth="1"/>
    <col min="8" max="9" width="25.06640625" customWidth="1"/>
    <col min="10" max="11" width="22.86328125" customWidth="1"/>
    <col min="12" max="12" width="27.06640625" customWidth="1"/>
    <col min="13" max="13" width="29" bestFit="1" customWidth="1"/>
  </cols>
  <sheetData>
    <row r="1" spans="1:13" x14ac:dyDescent="0.45">
      <c r="A1" s="7" t="s">
        <v>2</v>
      </c>
      <c r="B1" s="7" t="s">
        <v>0</v>
      </c>
      <c r="C1" s="7" t="s">
        <v>1</v>
      </c>
      <c r="D1" s="7" t="s">
        <v>13</v>
      </c>
      <c r="E1" s="7" t="s">
        <v>12</v>
      </c>
      <c r="F1" s="7" t="s">
        <v>20</v>
      </c>
      <c r="G1" s="7" t="s">
        <v>14</v>
      </c>
      <c r="H1" s="7" t="s">
        <v>21</v>
      </c>
      <c r="I1" s="7" t="s">
        <v>15</v>
      </c>
      <c r="J1" s="7" t="s">
        <v>16</v>
      </c>
      <c r="K1" s="7" t="s">
        <v>17</v>
      </c>
      <c r="L1" s="7" t="s">
        <v>18</v>
      </c>
      <c r="M1" s="7" t="s">
        <v>19</v>
      </c>
    </row>
    <row r="2" spans="1:13" x14ac:dyDescent="0.45">
      <c r="A2" s="2" t="s">
        <v>9</v>
      </c>
      <c r="B2" s="3" t="s">
        <v>4</v>
      </c>
      <c r="C2" s="3" t="s">
        <v>6</v>
      </c>
      <c r="D2" s="8">
        <v>48608321.25</v>
      </c>
      <c r="E2" s="8">
        <v>5.94</v>
      </c>
      <c r="F2" s="9">
        <v>602689</v>
      </c>
      <c r="G2" s="10">
        <f>Table1[[#This Row],[ΔVirtual Commits]]/197186</f>
        <v>3.0564492408183135</v>
      </c>
      <c r="H2" s="9">
        <v>38273495040</v>
      </c>
      <c r="I2" s="10">
        <f>Table1[[#This Row],[ΔVirtual Commit Bytes]]/12927393792</f>
        <v>2.9606505112952624</v>
      </c>
      <c r="J2" s="9">
        <v>15375</v>
      </c>
      <c r="K2" s="12">
        <f>Table1[[#This Row],[ΔVirtual Decommits]]/1497</f>
        <v>10.270541082164328</v>
      </c>
      <c r="L2" s="9">
        <v>37786619904</v>
      </c>
      <c r="M2" s="12">
        <f>Table1[[#This Row],[ΔVirtual Decommit Bytes]]/12879355904</f>
        <v>2.9338904977588545</v>
      </c>
    </row>
    <row r="3" spans="1:13" x14ac:dyDescent="0.45">
      <c r="A3" s="1" t="s">
        <v>9</v>
      </c>
      <c r="B3" s="1" t="s">
        <v>4</v>
      </c>
      <c r="C3" s="1" t="s">
        <v>5</v>
      </c>
      <c r="D3" s="8">
        <v>34757250.619999997</v>
      </c>
      <c r="E3" s="8">
        <v>4.25</v>
      </c>
      <c r="F3" s="9">
        <v>455702</v>
      </c>
      <c r="G3" s="10">
        <f>Table1[[#This Row],[ΔVirtual Commits]]/197186</f>
        <v>2.3110261377582586</v>
      </c>
      <c r="H3" s="9">
        <v>28904837120</v>
      </c>
      <c r="I3" s="10">
        <f>Table1[[#This Row],[ΔVirtual Commit Bytes]]/12927393792</f>
        <v>2.2359369247254999</v>
      </c>
      <c r="J3" s="9">
        <v>11528</v>
      </c>
      <c r="K3" s="12">
        <f>Table1[[#This Row],[ΔVirtual Decommits]]/1497</f>
        <v>7.7007348029392118</v>
      </c>
      <c r="L3" s="9">
        <v>28406419456</v>
      </c>
      <c r="M3" s="12">
        <f>Table1[[#This Row],[ΔVirtual Decommit Bytes]]/12879355904</f>
        <v>2.2055776443896304</v>
      </c>
    </row>
    <row r="4" spans="1:13" x14ac:dyDescent="0.45">
      <c r="A4" s="2" t="s">
        <v>11</v>
      </c>
      <c r="B4" s="1" t="s">
        <v>4</v>
      </c>
      <c r="C4" s="1" t="s">
        <v>6</v>
      </c>
      <c r="D4" s="14">
        <v>8.0399999999999991</v>
      </c>
      <c r="E4" s="5">
        <v>9.2799999999999994</v>
      </c>
      <c r="F4" s="6">
        <v>9807</v>
      </c>
      <c r="G4" s="10">
        <f>Table1[[#This Row],[ΔVirtual Commits]]/197186</f>
        <v>4.9734768188410945E-2</v>
      </c>
      <c r="H4" s="6">
        <v>93671424</v>
      </c>
      <c r="I4" s="10">
        <f>Table1[[#This Row],[ΔVirtual Commit Bytes]]/12214272</f>
        <v>7.669014084507042</v>
      </c>
      <c r="J4" s="11">
        <v>8916</v>
      </c>
      <c r="K4" s="13" t="s">
        <v>10</v>
      </c>
      <c r="L4" s="11">
        <v>92147712</v>
      </c>
      <c r="M4" s="13" t="s">
        <v>10</v>
      </c>
    </row>
    <row r="5" spans="1:13" x14ac:dyDescent="0.45">
      <c r="A5" s="2" t="s">
        <v>11</v>
      </c>
      <c r="B5" s="1" t="s">
        <v>4</v>
      </c>
      <c r="C5" s="1" t="s">
        <v>5</v>
      </c>
      <c r="D5" s="8">
        <v>4.84</v>
      </c>
      <c r="E5" s="2">
        <v>5.72</v>
      </c>
      <c r="F5" s="8">
        <v>219</v>
      </c>
      <c r="G5" s="10">
        <f>Table1[[#This Row],[ΔVirtual Commits]]/177</f>
        <v>1.2372881355932204</v>
      </c>
      <c r="H5" s="9">
        <v>9121792</v>
      </c>
      <c r="I5" s="10">
        <f>Table1[[#This Row],[ΔVirtual Commit Bytes]]/12214272</f>
        <v>0.74681421864520459</v>
      </c>
      <c r="J5" s="9">
        <v>63</v>
      </c>
      <c r="K5" s="13" t="s">
        <v>10</v>
      </c>
      <c r="L5" s="9">
        <v>5492736</v>
      </c>
      <c r="M5" s="13" t="s">
        <v>10</v>
      </c>
    </row>
    <row r="6" spans="1:13" x14ac:dyDescent="0.45">
      <c r="A6" s="2" t="s">
        <v>3</v>
      </c>
      <c r="B6" s="1" t="s">
        <v>4</v>
      </c>
      <c r="C6" s="1" t="s">
        <v>6</v>
      </c>
      <c r="D6" s="8">
        <v>3.21</v>
      </c>
      <c r="E6" s="8">
        <v>4.4400000000000004</v>
      </c>
      <c r="F6" s="9">
        <v>10203</v>
      </c>
      <c r="G6" s="10">
        <f>Table1[[#This Row],[ΔVirtual Commits]]/177</f>
        <v>57.644067796610166</v>
      </c>
      <c r="H6" s="9">
        <v>95293440</v>
      </c>
      <c r="I6" s="10">
        <f>Table1[[#This Row],[ΔVirtual Commit Bytes]]/12214272</f>
        <v>7.8018108651911469</v>
      </c>
      <c r="J6" s="9">
        <v>9312</v>
      </c>
      <c r="K6" s="13" t="s">
        <v>10</v>
      </c>
      <c r="L6" s="9">
        <v>93769728</v>
      </c>
      <c r="M6" s="10" t="s">
        <v>10</v>
      </c>
    </row>
    <row r="7" spans="1:13" x14ac:dyDescent="0.45">
      <c r="A7" s="2" t="s">
        <v>3</v>
      </c>
      <c r="B7" s="1" t="s">
        <v>4</v>
      </c>
      <c r="C7" s="1" t="s">
        <v>5</v>
      </c>
      <c r="D7" s="8">
        <v>1.84</v>
      </c>
      <c r="E7" s="8">
        <v>2.5499999999999998</v>
      </c>
      <c r="F7" s="9">
        <v>241</v>
      </c>
      <c r="G7" s="10">
        <f>Table1[[#This Row],[ΔVirtual Commits]]/177</f>
        <v>1.3615819209039548</v>
      </c>
      <c r="H7" s="9">
        <v>11177984</v>
      </c>
      <c r="I7" s="10">
        <f>Table1[[#This Row],[ΔVirtual Commit Bytes]]/12214272</f>
        <v>0.91515761234071091</v>
      </c>
      <c r="J7" s="9">
        <v>53</v>
      </c>
      <c r="K7" s="10" t="s">
        <v>10</v>
      </c>
      <c r="L7" s="9">
        <v>7548928</v>
      </c>
      <c r="M7" s="13" t="s">
        <v>10</v>
      </c>
    </row>
    <row r="8" spans="1:13" x14ac:dyDescent="0.45">
      <c r="A8" s="4" t="s">
        <v>7</v>
      </c>
      <c r="B8" s="4" t="s">
        <v>4</v>
      </c>
      <c r="C8" s="4" t="s">
        <v>6</v>
      </c>
      <c r="D8" s="14">
        <v>1.56</v>
      </c>
      <c r="E8" s="14">
        <v>7.62</v>
      </c>
      <c r="F8" s="11">
        <v>3016</v>
      </c>
      <c r="G8" s="13">
        <f>Table1[[#This Row],[ΔVirtual Commits]]/173</f>
        <v>17.433526011560694</v>
      </c>
      <c r="H8" s="11">
        <v>62234624</v>
      </c>
      <c r="I8" s="13">
        <f>Table1[[#This Row],[ΔVirtual Commit Bytes]]/11952128</f>
        <v>5.2069910897875253</v>
      </c>
      <c r="J8" s="11">
        <v>2184</v>
      </c>
      <c r="K8" s="13" t="s">
        <v>10</v>
      </c>
      <c r="L8" s="11">
        <v>60448768</v>
      </c>
      <c r="M8" s="13" t="s">
        <v>10</v>
      </c>
    </row>
    <row r="9" spans="1:13" x14ac:dyDescent="0.45">
      <c r="A9" s="5" t="s">
        <v>7</v>
      </c>
      <c r="B9" s="15" t="s">
        <v>4</v>
      </c>
      <c r="C9" s="15" t="s">
        <v>5</v>
      </c>
      <c r="D9" s="14">
        <v>0.97</v>
      </c>
      <c r="E9" s="14">
        <v>4.75</v>
      </c>
      <c r="F9" s="14">
        <v>194</v>
      </c>
      <c r="G9" s="13">
        <f>Table1[[#This Row],[ΔVirtual Commits]]/173</f>
        <v>1.1213872832369942</v>
      </c>
      <c r="H9" s="11">
        <v>7364608</v>
      </c>
      <c r="I9" s="13">
        <f>Table1[[#This Row],[ΔVirtual Commit Bytes]]/11952128</f>
        <v>0.61617546264564771</v>
      </c>
      <c r="J9" s="11">
        <v>65</v>
      </c>
      <c r="K9" s="13" t="s">
        <v>10</v>
      </c>
      <c r="L9" s="11">
        <v>3473408</v>
      </c>
      <c r="M9" s="13" t="s">
        <v>10</v>
      </c>
    </row>
    <row r="10" spans="1:13" x14ac:dyDescent="0.45">
      <c r="A10" s="14" t="s">
        <v>22</v>
      </c>
      <c r="B10" s="4" t="s">
        <v>4</v>
      </c>
      <c r="C10" s="4" t="s">
        <v>6</v>
      </c>
      <c r="D10" s="14">
        <v>2.78</v>
      </c>
      <c r="E10" s="16">
        <v>5.26</v>
      </c>
      <c r="F10" s="11">
        <v>16011</v>
      </c>
      <c r="G10" s="13">
        <f>Table1[[#This Row],[ΔVirtual Commits]]/197186</f>
        <v>8.1197448094692315E-2</v>
      </c>
      <c r="H10" s="11">
        <v>119083008</v>
      </c>
      <c r="I10" s="13">
        <f>Table1[[#This Row],[ΔVirtual Commit Bytes]]/12214272</f>
        <v>9.7494969818913475</v>
      </c>
      <c r="J10" s="11">
        <v>15120</v>
      </c>
      <c r="K10" s="13" t="s">
        <v>10</v>
      </c>
      <c r="L10" s="11">
        <v>117559296</v>
      </c>
      <c r="M10" s="13" t="s">
        <v>10</v>
      </c>
    </row>
    <row r="11" spans="1:13" x14ac:dyDescent="0.45">
      <c r="A11" s="14" t="s">
        <v>22</v>
      </c>
      <c r="B11" s="4" t="s">
        <v>4</v>
      </c>
      <c r="C11" s="4" t="s">
        <v>5</v>
      </c>
      <c r="D11" s="14">
        <v>1.43</v>
      </c>
      <c r="E11" s="16">
        <v>2.7</v>
      </c>
      <c r="F11" s="14">
        <v>218</v>
      </c>
      <c r="G11" s="13">
        <f>Table1[[#This Row],[ΔVirtual Commits]]/177</f>
        <v>1.231638418079096</v>
      </c>
      <c r="H11" s="11">
        <v>9117696</v>
      </c>
      <c r="I11" s="13">
        <f>Table1[[#This Row],[ΔVirtual Commit Bytes]]/12214272</f>
        <v>0.74647887323943662</v>
      </c>
      <c r="J11" s="11">
        <v>62</v>
      </c>
      <c r="K11" s="13" t="s">
        <v>10</v>
      </c>
      <c r="L11" s="11">
        <v>5488640</v>
      </c>
      <c r="M11" s="13" t="s">
        <v>10</v>
      </c>
    </row>
    <row r="15" spans="1:13" x14ac:dyDescent="0.45">
      <c r="F15" t="s">
        <v>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Mukund Raghav Sharma</dc:creator>
  <cp:lastModifiedBy>Mukund Raghav Sharma</cp:lastModifiedBy>
  <dcterms:created xsi:type="dcterms:W3CDTF">2022-09-22T03:14:58Z</dcterms:created>
  <dcterms:modified xsi:type="dcterms:W3CDTF">2022-09-23T20:21:08Z</dcterms:modified>
</cp:coreProperties>
</file>